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mc:AlternateContent xmlns:mc="http://schemas.openxmlformats.org/markup-compatibility/2006">
    <mc:Choice Requires="x15">
      <x15ac:absPath xmlns:x15ac="http://schemas.microsoft.com/office/spreadsheetml/2010/11/ac" url="I:\作業中\tocolo\データ\★現\★保存\NextChallenge159999-150924\原稿・素材など\200127ゲームのDL\"/>
    </mc:Choice>
  </mc:AlternateContent>
  <xr:revisionPtr revIDLastSave="0" documentId="13_ncr:1_{CE877349-C41D-4873-93C8-544B116C97F0}" xr6:coauthVersionLast="45" xr6:coauthVersionMax="45" xr10:uidLastSave="{00000000-0000-0000-0000-000000000000}"/>
  <bookViews>
    <workbookView xWindow="1560" yWindow="1065" windowWidth="19860" windowHeight="16935" xr2:uid="{00000000-000D-0000-FFFF-FFFF00000000}"/>
  </bookViews>
  <sheets>
    <sheet name="表紙" sheetId="7" r:id="rId1"/>
    <sheet name="規約" sheetId="9" r:id="rId2"/>
    <sheet name="遊び方" sheetId="3" r:id="rId3"/>
    <sheet name="Game" sheetId="2" r:id="rId4"/>
    <sheet name="簡略スタート手順" sheetId="8" r:id="rId5"/>
    <sheet name="保証" sheetId="4" r:id="rId6"/>
    <sheet name="お問合せ" sheetId="5" r:id="rId7"/>
    <sheet name="シート" sheetId="6" r:id="rId8"/>
    <sheet name="プログラム(さわっちゃやーよ)" sheetId="1"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 i="1" l="1"/>
  <c r="J4" i="1" s="1" a="1"/>
  <c r="J4" i="1" s="1"/>
  <c r="F1" i="1"/>
  <c r="G1" i="1"/>
  <c r="G4" i="1" s="1" a="1"/>
  <c r="G4" i="1" s="1"/>
  <c r="H1" i="1"/>
  <c r="H4" i="1" s="1" a="1"/>
  <c r="H4" i="1" s="1"/>
  <c r="I1" i="1"/>
  <c r="I4" i="1" s="1" a="1"/>
  <c r="I4" i="1" s="1"/>
  <c r="E1" i="1"/>
  <c r="I7" i="1" l="1"/>
  <c r="G9" i="1"/>
  <c r="G8" i="1"/>
  <c r="F7" i="1"/>
  <c r="E9" i="1"/>
  <c r="G7" i="1"/>
  <c r="N14" i="2"/>
  <c r="N30" i="1"/>
  <c r="L40" i="1"/>
  <c r="S4" i="1"/>
  <c r="T4" i="1"/>
  <c r="J18" i="1"/>
  <c r="E11" i="1"/>
  <c r="F9" i="1"/>
  <c r="H8" i="1"/>
  <c r="E4" i="1" a="1"/>
  <c r="E4" i="1" s="1"/>
  <c r="F14" i="2" s="1"/>
  <c r="E10" i="1"/>
  <c r="E7" i="1"/>
  <c r="F4" i="1" a="1"/>
  <c r="F4" i="1" s="1"/>
  <c r="J30" i="1" s="1"/>
  <c r="E8" i="1"/>
  <c r="H23" i="2"/>
  <c r="H40" i="1"/>
  <c r="R4" i="1"/>
  <c r="L23" i="2"/>
  <c r="Q4" i="1"/>
  <c r="J3" i="2"/>
  <c r="H7" i="1"/>
  <c r="F8" i="1"/>
  <c r="F10" i="1"/>
  <c r="F30" i="1" l="1"/>
  <c r="O4" i="1"/>
  <c r="P4" i="1"/>
  <c r="J14" i="2"/>
  <c r="Q6" i="1" l="1"/>
  <c r="O6" i="1"/>
  <c r="R6" i="1"/>
  <c r="T6" i="1"/>
  <c r="S6" i="1"/>
  <c r="P6" i="1"/>
  <c r="R15" i="1" l="1"/>
  <c r="R16" i="1"/>
  <c r="R14" i="1"/>
  <c r="C20" i="1" l="1"/>
  <c r="D15" i="1" s="1"/>
  <c r="C5" i="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<sst xmlns="http://schemas.openxmlformats.org/spreadsheetml/2006/main" count="91" uniqueCount="50">
  <si>
    <t>A列何番目を引用するか</t>
    <rPh sb="1" eb="2">
      <t>レツ</t>
    </rPh>
    <rPh sb="2" eb="5">
      <t>ナンバンメ</t>
    </rPh>
    <rPh sb="6" eb="8">
      <t>インヨウ</t>
    </rPh>
    <phoneticPr fontId="1"/>
  </si>
  <si>
    <t>A列上記番目を返す</t>
    <rPh sb="1" eb="2">
      <t>レツ</t>
    </rPh>
    <rPh sb="2" eb="4">
      <t>ジョウキ</t>
    </rPh>
    <rPh sb="4" eb="6">
      <t>バンメ</t>
    </rPh>
    <rPh sb="7" eb="8">
      <t>カエ</t>
    </rPh>
    <phoneticPr fontId="1"/>
  </si>
  <si>
    <t>もしも</t>
    <phoneticPr fontId="1"/>
  </si>
  <si>
    <t>➕</t>
    <phoneticPr fontId="1"/>
  </si>
  <si>
    <t>×</t>
    <phoneticPr fontId="1"/>
  </si>
  <si>
    <t>÷</t>
    <phoneticPr fontId="1"/>
  </si>
  <si>
    <t>ー</t>
    <phoneticPr fontId="1"/>
  </si>
  <si>
    <t>ダブルクリック
▽
エンター</t>
    <phoneticPr fontId="1"/>
  </si>
  <si>
    <r>
      <t>⬆にNGが出たら、再スタート
この5つの数字を
四則計算[＋,-,×,÷)を使って
上の</t>
    </r>
    <r>
      <rPr>
        <b/>
        <sz val="16"/>
        <color rgb="FFFF0000"/>
        <rFont val="Yu Gothic"/>
        <family val="3"/>
        <charset val="128"/>
        <scheme val="minor"/>
      </rPr>
      <t>赤い数字</t>
    </r>
    <r>
      <rPr>
        <b/>
        <sz val="16"/>
        <color theme="1"/>
        <rFont val="Yu Gothic"/>
        <family val="3"/>
        <charset val="128"/>
        <scheme val="minor"/>
      </rPr>
      <t>にしましょう！
(不思議ことに絶対になる。）</t>
    </r>
    <rPh sb="5" eb="6">
      <t>デ</t>
    </rPh>
    <rPh sb="9" eb="10">
      <t>サイ</t>
    </rPh>
    <rPh sb="21" eb="23">
      <t>スウジ</t>
    </rPh>
    <rPh sb="25" eb="27">
      <t>シソク</t>
    </rPh>
    <rPh sb="27" eb="29">
      <t>ケイサン</t>
    </rPh>
    <rPh sb="39" eb="40">
      <t>ツカ</t>
    </rPh>
    <rPh sb="43" eb="44">
      <t>ウエ</t>
    </rPh>
    <rPh sb="45" eb="46">
      <t>アカ</t>
    </rPh>
    <rPh sb="47" eb="49">
      <t>スウジ</t>
    </rPh>
    <rPh sb="58" eb="61">
      <t>フシギ</t>
    </rPh>
    <rPh sb="64" eb="66">
      <t>ゼッタイ</t>
    </rPh>
    <phoneticPr fontId="1"/>
  </si>
  <si>
    <t>スタート</t>
    <phoneticPr fontId="1"/>
  </si>
  <si>
    <t>✔</t>
    <phoneticPr fontId="1"/>
  </si>
  <si>
    <t>5枚(　　　　　　　)のカードの数字を並び替え、
四則計算(＋,-,×,÷)を使って
一番上(　　)のカードの赤い数字にする、
スピードを競うゲームです。</t>
    <rPh sb="1" eb="2">
      <t>マイ</t>
    </rPh>
    <rPh sb="43" eb="45">
      <t>イチバン</t>
    </rPh>
    <rPh sb="45" eb="46">
      <t>ウエ</t>
    </rPh>
    <phoneticPr fontId="1"/>
  </si>
  <si>
    <t>※解答(計算方法)は一つとは限りません。</t>
    <rPh sb="1" eb="3">
      <t>カイトウ</t>
    </rPh>
    <rPh sb="4" eb="6">
      <t>ケイサン</t>
    </rPh>
    <rPh sb="6" eb="8">
      <t>ホウホウ</t>
    </rPh>
    <rPh sb="10" eb="11">
      <t>ヒト</t>
    </rPh>
    <rPh sb="14" eb="15">
      <t>カギ</t>
    </rPh>
    <phoneticPr fontId="1"/>
  </si>
  <si>
    <t>例：)　　　　　　　　　　　　　　☆出来た人は</t>
    <rPh sb="0" eb="1">
      <t>レイ</t>
    </rPh>
    <rPh sb="18" eb="20">
      <t>デキ</t>
    </rPh>
    <rPh sb="21" eb="22">
      <t>ヒト</t>
    </rPh>
    <phoneticPr fontId="1"/>
  </si>
  <si>
    <t>　　　　　　　　　　　　　　　　　　  答えられたら、</t>
    <phoneticPr fontId="1"/>
  </si>
  <si>
    <t>　　　　　　　　　　　　　　　　　　　　　　　　　　　10秒以内に答え始めなければ、</t>
    <phoneticPr fontId="1"/>
  </si>
  <si>
    <t>☆遊び方☆</t>
    <rPh sb="1" eb="2">
      <t>アソ</t>
    </rPh>
    <rPh sb="3" eb="4">
      <t>カタ</t>
    </rPh>
    <phoneticPr fontId="1"/>
  </si>
  <si>
    <r>
      <t xml:space="preserve">　　   25 ÷  5  ＝  5　　　 </t>
    </r>
    <r>
      <rPr>
        <sz val="22"/>
        <color theme="1"/>
        <rFont val="HGP創英角ｺﾞｼｯｸUB"/>
        <family val="3"/>
        <charset val="128"/>
      </rPr>
      <t>解答権を得る。</t>
    </r>
    <phoneticPr fontId="1"/>
  </si>
  <si>
    <t xml:space="preserve">     　15 ＋　2　＝17</t>
    <phoneticPr fontId="1"/>
  </si>
  <si>
    <r>
      <t xml:space="preserve">        5  × 12 ＝ 60           ⇒"</t>
    </r>
    <r>
      <rPr>
        <sz val="28"/>
        <color rgb="FFFF0000"/>
        <rFont val="HGP創英角ｺﾞｼｯｸUB"/>
        <family val="3"/>
        <charset val="128"/>
      </rPr>
      <t>勝ち</t>
    </r>
    <r>
      <rPr>
        <sz val="28"/>
        <color theme="1"/>
        <rFont val="HGP創英角ｺﾞｼｯｸUB"/>
        <family val="3"/>
        <charset val="128"/>
      </rPr>
      <t>"</t>
    </r>
    <phoneticPr fontId="1"/>
  </si>
  <si>
    <r>
      <t>　　　 60 ÷　4　＝ 1５　　　　　 ⇒"</t>
    </r>
    <r>
      <rPr>
        <sz val="28"/>
        <color rgb="FF00B0F0"/>
        <rFont val="HGP創英角ｺﾞｼｯｸUB"/>
        <family val="3"/>
        <charset val="128"/>
      </rPr>
      <t>お手つき</t>
    </r>
    <r>
      <rPr>
        <sz val="28"/>
        <color theme="1"/>
        <rFont val="HGP創英角ｺﾞｼｯｸUB"/>
        <family val="3"/>
        <charset val="128"/>
      </rPr>
      <t>"</t>
    </r>
    <phoneticPr fontId="1"/>
  </si>
  <si>
    <t>例2：　(25-12)×2-(4＋5)=17</t>
    <rPh sb="0" eb="1">
      <t>レイ</t>
    </rPh>
    <phoneticPr fontId="1"/>
  </si>
  <si>
    <t>※（）カッコを使っても、もちろん良い！</t>
    <rPh sb="7" eb="8">
      <t>ツカ</t>
    </rPh>
    <rPh sb="16" eb="17">
      <t>ヨ</t>
    </rPh>
    <phoneticPr fontId="1"/>
  </si>
  <si>
    <t>・</t>
    <phoneticPr fontId="1"/>
  </si>
  <si>
    <t>・以下のアンケートにもご協力下さい。</t>
    <rPh sb="1" eb="3">
      <t>イカ</t>
    </rPh>
    <rPh sb="12" eb="14">
      <t>キョウリョク</t>
    </rPh>
    <rPh sb="14" eb="15">
      <t>クダ</t>
    </rPh>
    <phoneticPr fontId="1"/>
  </si>
  <si>
    <t>家族</t>
    <rPh sb="0" eb="2">
      <t>カゾク</t>
    </rPh>
    <phoneticPr fontId="1"/>
  </si>
  <si>
    <t>友達</t>
    <rPh sb="0" eb="2">
      <t>トモダチ</t>
    </rPh>
    <phoneticPr fontId="1"/>
  </si>
  <si>
    <t>その他　(</t>
    <rPh sb="2" eb="3">
      <t>ホカ</t>
    </rPh>
    <phoneticPr fontId="1"/>
  </si>
  <si>
    <t>)</t>
    <phoneticPr fontId="1"/>
  </si>
  <si>
    <t>小学生以下(      )</t>
    <rPh sb="0" eb="3">
      <t>ショウガクセイ</t>
    </rPh>
    <rPh sb="3" eb="5">
      <t>イカ</t>
    </rPh>
    <phoneticPr fontId="1"/>
  </si>
  <si>
    <t>高校生(      )</t>
    <rPh sb="0" eb="3">
      <t>コウコウセイ</t>
    </rPh>
    <phoneticPr fontId="1"/>
  </si>
  <si>
    <t>18~24歳(     )</t>
    <rPh sb="5" eb="6">
      <t>サイ</t>
    </rPh>
    <phoneticPr fontId="1"/>
  </si>
  <si>
    <t>小学生低学年(      )</t>
    <rPh sb="0" eb="3">
      <t>ショウガクセイ</t>
    </rPh>
    <rPh sb="3" eb="6">
      <t>テイガクネン</t>
    </rPh>
    <phoneticPr fontId="1"/>
  </si>
  <si>
    <t xml:space="preserve">  )    高学年(      )</t>
    <rPh sb="7" eb="10">
      <t>コウガクネン</t>
    </rPh>
    <phoneticPr fontId="1"/>
  </si>
  <si>
    <t xml:space="preserve">     中学生(      )</t>
    <rPh sb="5" eb="8">
      <t>チュウガクセイ</t>
    </rPh>
    <phoneticPr fontId="1"/>
  </si>
  <si>
    <t xml:space="preserve">   ) 20歳代後半(     )</t>
    <rPh sb="7" eb="8">
      <t>サイ</t>
    </rPh>
    <rPh sb="8" eb="9">
      <t>ダイ</t>
    </rPh>
    <rPh sb="9" eb="11">
      <t>コウハン</t>
    </rPh>
    <phoneticPr fontId="1"/>
  </si>
  <si>
    <t xml:space="preserve">  ) 30歳代(    ) 40歳代(     ) 50歳代(     ) 60歳代以上(     )</t>
    <rPh sb="6" eb="7">
      <t>サイ</t>
    </rPh>
    <rPh sb="7" eb="8">
      <t>ダイ</t>
    </rPh>
    <phoneticPr fontId="1"/>
  </si>
  <si>
    <t>(番号表記は「遊び方」から引用)</t>
    <rPh sb="1" eb="3">
      <t>バンゴウ</t>
    </rPh>
    <rPh sb="3" eb="5">
      <t>ヒョウキ</t>
    </rPh>
    <rPh sb="7" eb="8">
      <t>アソ</t>
    </rPh>
    <rPh sb="9" eb="10">
      <t>カタ</t>
    </rPh>
    <rPh sb="13" eb="15">
      <t>インヨウ</t>
    </rPh>
    <phoneticPr fontId="1"/>
  </si>
  <si>
    <t>ダブル
クリック
▽
エンター</t>
    <phoneticPr fontId="1"/>
  </si>
  <si>
    <t>　</t>
    <phoneticPr fontId="1"/>
  </si>
  <si>
    <t>⬆にNGが出たら、
再スタート
この5つの数字を並び替え
四則計算(＋,-,×,÷)を使い
上の赤い数字にしましょう！
(不思議ことに絶対になる）</t>
    <phoneticPr fontId="1"/>
  </si>
  <si>
    <t>(１)計算に用いる5つの数字(①～⑤)を教えてください。</t>
    <rPh sb="3" eb="5">
      <t>ケイサン</t>
    </rPh>
    <rPh sb="6" eb="7">
      <t>モチ</t>
    </rPh>
    <rPh sb="12" eb="14">
      <t>スウジ</t>
    </rPh>
    <rPh sb="20" eb="21">
      <t>オシ</t>
    </rPh>
    <phoneticPr fontId="1"/>
  </si>
  <si>
    <t>(２)答えとなる数字(⑥)を教えてください。</t>
    <rPh sb="3" eb="4">
      <t>コタ</t>
    </rPh>
    <rPh sb="8" eb="10">
      <t>スウジ</t>
    </rPh>
    <rPh sb="14" eb="15">
      <t>オシ</t>
    </rPh>
    <phoneticPr fontId="1"/>
  </si>
  <si>
    <t>(参加人数を教えて下さい。)</t>
    <rPh sb="6" eb="7">
      <t>オシ</t>
    </rPh>
    <phoneticPr fontId="1"/>
  </si>
  <si>
    <t>(３)どのようなグループでcloverを楽しんでいますか？(複数回答可)</t>
    <rPh sb="20" eb="21">
      <t>タノ</t>
    </rPh>
    <rPh sb="30" eb="32">
      <t>フクスウ</t>
    </rPh>
    <rPh sb="32" eb="34">
      <t>カイトウ</t>
    </rPh>
    <rPh sb="34" eb="35">
      <t>カ</t>
    </rPh>
    <phoneticPr fontId="1"/>
  </si>
  <si>
    <t>(４)cloverに参加しているメンバーについて教えて下さい。</t>
    <rPh sb="10" eb="12">
      <t>サンカ</t>
    </rPh>
    <rPh sb="24" eb="25">
      <t>オシ</t>
    </rPh>
    <rPh sb="27" eb="28">
      <t>クダ</t>
    </rPh>
    <phoneticPr fontId="1"/>
  </si>
  <si>
    <t>(５)本運営部への一言　(                                                                                                       )</t>
    <rPh sb="3" eb="4">
      <t>ホン</t>
    </rPh>
    <rPh sb="4" eb="7">
      <t>ウンエイブ</t>
    </rPh>
    <rPh sb="9" eb="11">
      <t>ヒトコト</t>
    </rPh>
    <phoneticPr fontId="1"/>
  </si>
  <si>
    <r>
      <t>　</t>
    </r>
    <r>
      <rPr>
        <u/>
        <sz val="11"/>
        <color theme="1"/>
        <rFont val="Yu Gothic"/>
        <family val="3"/>
        <charset val="128"/>
        <scheme val="minor"/>
      </rPr>
      <t>このページを添付頂かなくても、(1)~(5)が分かりますように、送って頂ければ結構です</t>
    </r>
    <r>
      <rPr>
        <sz val="11"/>
        <color theme="1"/>
        <rFont val="Yu Gothic"/>
        <family val="2"/>
        <scheme val="minor"/>
      </rPr>
      <t>。</t>
    </r>
    <rPh sb="7" eb="9">
      <t>テンプ</t>
    </rPh>
    <rPh sb="9" eb="10">
      <t>イタダ</t>
    </rPh>
    <rPh sb="24" eb="25">
      <t>ワ</t>
    </rPh>
    <rPh sb="33" eb="34">
      <t>オク</t>
    </rPh>
    <rPh sb="36" eb="37">
      <t>イタダ</t>
    </rPh>
    <rPh sb="40" eb="42">
      <t>ケッコウ</t>
    </rPh>
    <phoneticPr fontId="1"/>
  </si>
  <si>
    <t>v</t>
    <phoneticPr fontId="1"/>
  </si>
  <si>
    <r>
      <t>　　　　　　　　　　　　　　　　　"　フォスパ　"</t>
    </r>
    <r>
      <rPr>
        <sz val="22"/>
        <color theme="1"/>
        <rFont val="HGP創英角ｺﾞｼｯｸUB"/>
        <family val="3"/>
        <charset val="128"/>
      </rPr>
      <t>と言い、</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</si>
</sst>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1"/>
      <color theme="1"/>
      <name val="Yu Gothic"/>
      <family val="2"/>
      <scheme val="minor"/>
    </font>
    <font>
      <sz val="6"/>
      <name val="Yu Gothic"/>
      <family val="3"/>
      <charset val="128"/>
      <scheme val="minor"/>
    </font>
    <font>
      <sz val="11"/>
      <color theme="1"/>
      <name val="Segoe UI Symbol"/>
      <family val="2"/>
    </font>
    <font>
      <b/>
      <sz val="11"/>
      <color theme="1"/>
      <name val="Yu Gothic"/>
      <family val="3"/>
      <charset val="128"/>
      <scheme val="minor"/>
    </font>
    <font>
      <b/>
      <sz val="16"/>
      <color theme="1"/>
      <name val="Yu Gothic"/>
      <family val="3"/>
      <charset val="128"/>
      <scheme val="minor"/>
    </font>
    <font>
      <sz val="11"/>
      <color theme="1"/>
      <name val="HGP創英角ﾎﾟｯﾌﾟ体"/>
      <family val="3"/>
      <charset val="128"/>
    </font>
    <font>
      <b/>
      <sz val="11"/>
      <color theme="1"/>
      <name val="HGP創英角ﾎﾟｯﾌﾟ体"/>
      <family val="3"/>
      <charset val="128"/>
    </font>
    <font>
      <b/>
      <sz val="14"/>
      <color theme="1"/>
      <name val="HGP創英角ﾎﾟｯﾌﾟ体"/>
      <family val="3"/>
      <charset val="128"/>
    </font>
    <font>
      <sz val="14"/>
      <color theme="1"/>
      <name val="HGP創英角ﾎﾟｯﾌﾟ体"/>
      <family val="3"/>
      <charset val="128"/>
    </font>
    <font>
      <b/>
      <sz val="24"/>
      <color theme="1"/>
      <name val="HGPｺﾞｼｯｸE"/>
      <family val="3"/>
      <charset val="128"/>
    </font>
    <font>
      <sz val="24"/>
      <color theme="1"/>
      <name val="HGPｺﾞｼｯｸE"/>
      <family val="3"/>
      <charset val="128"/>
    </font>
    <font>
      <b/>
      <sz val="72"/>
      <color rgb="FFFF0000"/>
      <name val="HGPｺﾞｼｯｸE"/>
      <family val="3"/>
      <charset val="128"/>
    </font>
    <font>
      <b/>
      <sz val="16"/>
      <color rgb="FFFF0000"/>
      <name val="Yu Gothic"/>
      <family val="3"/>
      <charset val="128"/>
      <scheme val="minor"/>
    </font>
    <font>
      <b/>
      <sz val="14"/>
      <color theme="1"/>
      <name val="Yu Gothic"/>
      <family val="3"/>
      <charset val="128"/>
    </font>
    <font>
      <sz val="48"/>
      <color theme="1"/>
      <name val="HGP創英角ﾎﾟｯﾌﾟ体"/>
      <family val="3"/>
      <charset val="128"/>
    </font>
    <font>
      <sz val="11"/>
      <color theme="1"/>
      <name val="HGP創英角ｺﾞｼｯｸUB"/>
      <family val="3"/>
      <charset val="128"/>
    </font>
    <font>
      <sz val="28"/>
      <color theme="1"/>
      <name val="HGP創英角ｺﾞｼｯｸUB"/>
      <family val="3"/>
      <charset val="128"/>
    </font>
    <font>
      <sz val="28"/>
      <color rgb="FFFF0000"/>
      <name val="HGP創英角ｺﾞｼｯｸUB"/>
      <family val="3"/>
      <charset val="128"/>
    </font>
    <font>
      <sz val="18"/>
      <color theme="1"/>
      <name val="HGP創英角ｺﾞｼｯｸUB"/>
      <family val="3"/>
      <charset val="128"/>
    </font>
    <font>
      <sz val="22"/>
      <color theme="1"/>
      <name val="HGP創英角ｺﾞｼｯｸUB"/>
      <family val="3"/>
      <charset val="128"/>
    </font>
    <font>
      <sz val="28"/>
      <color rgb="FF00B0F0"/>
      <name val="HGP創英角ｺﾞｼｯｸUB"/>
      <family val="3"/>
      <charset val="128"/>
    </font>
    <font>
      <sz val="26"/>
      <color theme="1"/>
      <name val="HGP創英角ｺﾞｼｯｸUB"/>
      <family val="3"/>
      <charset val="128"/>
    </font>
    <font>
      <b/>
      <sz val="48"/>
      <color rgb="FFFF0000"/>
      <name val="HGPｺﾞｼｯｸE"/>
      <family val="3"/>
      <charset val="128"/>
    </font>
    <font>
      <sz val="48"/>
      <color theme="1"/>
      <name val="Yu Gothic"/>
      <family val="2"/>
      <scheme val="minor"/>
    </font>
    <font>
      <u/>
      <sz val="11"/>
      <color theme="1"/>
      <name val="Yu Gothic"/>
      <family val="3"/>
      <charset val="128"/>
      <scheme val="minor"/>
    </font>
    <font>
      <u/>
      <sz val="11"/>
      <color theme="1"/>
      <name val="Yu Gothic"/>
      <family val="2"/>
      <scheme val="minor"/>
    </font>
    <font>
      <sz val="11"/>
      <color theme="1"/>
      <name val="Segoe UI Emoji"/>
      <family val="2"/>
    </font>
  </fonts>
  <fills count="8">
    <fill>
      <patternFill patternType="none"/>
    </fill>
    <fill>
      <patternFill patternType="gray125"/>
    </fill>
    <fill>
      <patternFill patternType="solid">
        <fgColor rgb="FF00B050"/>
        <bgColor indexed="64"/>
      </patternFill>
    </fill>
    <fill>
      <patternFill patternType="solid">
        <fgColor theme="0"/>
        <bgColor indexed="64"/>
      </patternFill>
    </fill>
    <fill>
      <patternFill patternType="solid">
        <fgColor rgb="FFC00000"/>
        <bgColor indexed="64"/>
      </patternFill>
    </fill>
    <fill>
      <patternFill patternType="gray0625">
        <bgColor theme="4" tint="0.79998168889431442"/>
      </patternFill>
    </fill>
    <fill>
      <patternFill patternType="solid">
        <fgColor theme="9" tint="-0.249977111117893"/>
        <bgColor indexed="64"/>
      </patternFill>
    </fill>
    <fill>
      <patternFill patternType="solid">
        <fgColor rgb="FFFF0000"/>
        <bgColor indexed="64"/>
      </patternFill>
    </fill>
  </fills>
  <borders count="31">
    <border>
      <left/>
      <right/>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right/>
      <top/>
      <bottom style="thick">
        <color auto="1"/>
      </bottom>
      <diagonal/>
    </border>
    <border>
      <left/>
      <right/>
      <top style="thick">
        <color auto="1"/>
      </top>
      <bottom/>
      <diagonal/>
    </border>
    <border diagonalUp="1" diagonalDown="1">
      <left/>
      <right/>
      <top/>
      <bottom/>
      <diagonal style="medium">
        <color auto="1"/>
      </diagonal>
    </border>
    <border>
      <left style="mediumDashed">
        <color auto="1"/>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style="mediumDashed">
        <color auto="1"/>
      </right>
      <top/>
      <bottom style="mediumDashed">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ck">
        <color auto="1"/>
      </right>
      <top style="dashDotDot">
        <color auto="1"/>
      </top>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s>
  <cellStyleXfs count="1">
    <xf numFmtId="0" fontId="0" fillId="0" borderId="0"/>
  </cellStyleXfs>
  <cellXfs count="152">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0" xfId="0" applyBorder="1"/>
    <xf numFmtId="0" fontId="0" fillId="0" borderId="7" xfId="0" applyBorder="1"/>
    <xf numFmtId="0" fontId="0" fillId="0" borderId="8" xfId="0" applyBorder="1"/>
    <xf numFmtId="0" fontId="2" fillId="0" borderId="0" xfId="0" applyFont="1" applyBorder="1" applyAlignment="1">
      <alignment horizontal="center" vertical="center"/>
    </xf>
    <xf numFmtId="0" fontId="5" fillId="0" borderId="3" xfId="0" applyFont="1" applyBorder="1" applyAlignment="1">
      <alignment horizontal="center" vertical="center"/>
    </xf>
    <xf numFmtId="0" fontId="5" fillId="0" borderId="0" xfId="0" applyFont="1" applyBorder="1" applyAlignment="1">
      <alignment horizontal="center" vertical="center"/>
    </xf>
    <xf numFmtId="0" fontId="5" fillId="0" borderId="4" xfId="0" applyFont="1" applyBorder="1" applyAlignment="1">
      <alignment horizontal="center" vertical="center"/>
    </xf>
    <xf numFmtId="0" fontId="6" fillId="0" borderId="0" xfId="0" applyFont="1" applyBorder="1" applyAlignment="1">
      <alignment horizontal="center" vertical="center"/>
    </xf>
    <xf numFmtId="0" fontId="7" fillId="0" borderId="3" xfId="0" applyFont="1" applyBorder="1" applyAlignment="1">
      <alignment horizontal="center" vertical="center"/>
    </xf>
    <xf numFmtId="0" fontId="8" fillId="0" borderId="9" xfId="0" applyFont="1" applyBorder="1" applyAlignment="1">
      <alignment horizontal="center" vertical="center"/>
    </xf>
    <xf numFmtId="0" fontId="7" fillId="0" borderId="4" xfId="0" applyFont="1" applyBorder="1" applyAlignment="1">
      <alignment horizontal="center" vertical="center"/>
    </xf>
    <xf numFmtId="0" fontId="6" fillId="0" borderId="8" xfId="0" applyFont="1" applyBorder="1" applyAlignment="1">
      <alignment horizontal="center" vertical="center"/>
    </xf>
    <xf numFmtId="0" fontId="3" fillId="0" borderId="0" xfId="0" applyFont="1" applyAlignment="1">
      <alignment horizontal="center" vertical="center" wrapText="1"/>
    </xf>
    <xf numFmtId="0" fontId="0" fillId="2" borderId="0" xfId="0" applyFill="1"/>
    <xf numFmtId="0" fontId="0" fillId="2" borderId="0" xfId="0" applyFill="1" applyBorder="1"/>
    <xf numFmtId="0" fontId="0" fillId="3" borderId="0" xfId="0" applyFill="1"/>
    <xf numFmtId="0" fontId="0" fillId="4" borderId="0" xfId="0" applyFill="1"/>
    <xf numFmtId="0" fontId="2" fillId="0" borderId="0" xfId="0" applyFont="1"/>
    <xf numFmtId="0" fontId="0" fillId="3" borderId="1" xfId="0" applyFill="1" applyBorder="1"/>
    <xf numFmtId="0" fontId="0" fillId="3" borderId="8" xfId="0" applyFill="1" applyBorder="1"/>
    <xf numFmtId="0" fontId="0" fillId="3" borderId="2" xfId="0" applyFill="1" applyBorder="1"/>
    <xf numFmtId="0" fontId="0" fillId="3" borderId="3" xfId="0" applyFill="1" applyBorder="1"/>
    <xf numFmtId="0" fontId="2" fillId="3" borderId="0" xfId="0" applyFont="1" applyFill="1" applyBorder="1" applyAlignment="1">
      <alignment horizontal="center" vertical="center"/>
    </xf>
    <xf numFmtId="0" fontId="0" fillId="3" borderId="4" xfId="0" applyFill="1" applyBorder="1"/>
    <xf numFmtId="0" fontId="5" fillId="3" borderId="3"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4" xfId="0" applyFont="1" applyFill="1" applyBorder="1" applyAlignment="1">
      <alignment horizontal="center" vertical="center"/>
    </xf>
    <xf numFmtId="0" fontId="7" fillId="3" borderId="3" xfId="0" applyFont="1" applyFill="1" applyBorder="1" applyAlignment="1">
      <alignment horizontal="center" vertical="center"/>
    </xf>
    <xf numFmtId="0" fontId="8" fillId="3" borderId="9" xfId="0" applyFont="1" applyFill="1" applyBorder="1" applyAlignment="1">
      <alignment horizontal="center" vertical="center"/>
    </xf>
    <xf numFmtId="0" fontId="7" fillId="3" borderId="4" xfId="0" applyFont="1" applyFill="1" applyBorder="1" applyAlignment="1">
      <alignment horizontal="center" vertical="center"/>
    </xf>
    <xf numFmtId="0" fontId="6" fillId="3" borderId="0" xfId="0" applyFont="1" applyFill="1" applyBorder="1" applyAlignment="1">
      <alignment horizontal="center" vertical="center"/>
    </xf>
    <xf numFmtId="0" fontId="0" fillId="3" borderId="5" xfId="0" applyFill="1" applyBorder="1"/>
    <xf numFmtId="0" fontId="0" fillId="3" borderId="7" xfId="0" applyFill="1" applyBorder="1"/>
    <xf numFmtId="0" fontId="0" fillId="3" borderId="6" xfId="0" applyFill="1" applyBorder="1"/>
    <xf numFmtId="0" fontId="0" fillId="3" borderId="0" xfId="0" applyFill="1" applyBorder="1" applyAlignment="1"/>
    <xf numFmtId="0" fontId="0" fillId="6" borderId="0" xfId="0" applyFill="1"/>
    <xf numFmtId="0" fontId="11" fillId="6" borderId="8" xfId="0" applyFont="1" applyFill="1" applyBorder="1" applyAlignment="1">
      <alignment horizontal="center" vertical="center"/>
    </xf>
    <xf numFmtId="0" fontId="0" fillId="0" borderId="8" xfId="0" applyBorder="1" applyAlignment="1">
      <alignment wrapText="1"/>
    </xf>
    <xf numFmtId="0" fontId="0" fillId="0" borderId="0" xfId="0" applyBorder="1" applyAlignment="1">
      <alignment wrapText="1"/>
    </xf>
    <xf numFmtId="0" fontId="0" fillId="3" borderId="2" xfId="0" applyFill="1" applyBorder="1" applyAlignment="1"/>
    <xf numFmtId="0" fontId="14" fillId="3" borderId="4" xfId="0" applyFont="1" applyFill="1" applyBorder="1" applyAlignment="1"/>
    <xf numFmtId="0" fontId="0" fillId="3" borderId="4" xfId="0" applyFill="1" applyBorder="1" applyAlignment="1"/>
    <xf numFmtId="0" fontId="16" fillId="3" borderId="4" xfId="0" applyFont="1" applyFill="1" applyBorder="1" applyAlignment="1">
      <alignment horizontal="left" vertical="center" wrapText="1"/>
    </xf>
    <xf numFmtId="0" fontId="16" fillId="3" borderId="4" xfId="0" applyFont="1" applyFill="1" applyBorder="1" applyAlignment="1">
      <alignment wrapText="1"/>
    </xf>
    <xf numFmtId="0" fontId="16" fillId="3" borderId="4" xfId="0" applyFont="1" applyFill="1" applyBorder="1" applyAlignment="1"/>
    <xf numFmtId="0" fontId="18" fillId="3" borderId="4" xfId="0" applyFont="1" applyFill="1" applyBorder="1" applyAlignment="1"/>
    <xf numFmtId="0" fontId="16" fillId="3" borderId="27" xfId="0" applyFont="1" applyFill="1" applyBorder="1" applyAlignment="1">
      <alignment wrapText="1"/>
    </xf>
    <xf numFmtId="0" fontId="0" fillId="3" borderId="6" xfId="0" applyFill="1" applyBorder="1" applyAlignment="1">
      <alignment wrapText="1"/>
    </xf>
    <xf numFmtId="0" fontId="0" fillId="2" borderId="0" xfId="0" applyFill="1" applyAlignment="1">
      <alignment readingOrder="1"/>
    </xf>
    <xf numFmtId="0" fontId="0" fillId="4" borderId="0" xfId="0" applyFill="1" applyAlignment="1">
      <alignment readingOrder="1"/>
    </xf>
    <xf numFmtId="0" fontId="0" fillId="3" borderId="0" xfId="0" applyFill="1" applyAlignment="1">
      <alignment readingOrder="1"/>
    </xf>
    <xf numFmtId="49" fontId="0" fillId="2" borderId="0" xfId="0" applyNumberFormat="1" applyFill="1" applyAlignment="1">
      <alignment readingOrder="1"/>
    </xf>
    <xf numFmtId="49" fontId="0" fillId="6" borderId="0" xfId="0" applyNumberFormat="1" applyFill="1" applyAlignment="1"/>
    <xf numFmtId="49" fontId="0" fillId="3" borderId="3" xfId="0" applyNumberFormat="1" applyFill="1" applyBorder="1" applyAlignment="1"/>
    <xf numFmtId="49" fontId="2" fillId="3" borderId="0" xfId="0" applyNumberFormat="1" applyFont="1" applyFill="1" applyBorder="1" applyAlignment="1">
      <alignment horizontal="center"/>
    </xf>
    <xf numFmtId="49" fontId="0" fillId="3" borderId="4" xfId="0" applyNumberFormat="1" applyFill="1" applyBorder="1" applyAlignment="1"/>
    <xf numFmtId="49" fontId="0" fillId="4" borderId="0" xfId="0" applyNumberFormat="1" applyFill="1" applyAlignment="1"/>
    <xf numFmtId="49" fontId="0" fillId="0" borderId="0" xfId="0" applyNumberFormat="1" applyAlignment="1"/>
    <xf numFmtId="0" fontId="0" fillId="3" borderId="0" xfId="0" applyFill="1" applyBorder="1"/>
    <xf numFmtId="0" fontId="0" fillId="3" borderId="3" xfId="0" applyFill="1" applyBorder="1" applyAlignment="1">
      <alignment wrapText="1"/>
    </xf>
    <xf numFmtId="0" fontId="0" fillId="3" borderId="0" xfId="0" applyFill="1" applyBorder="1" applyAlignment="1">
      <alignment horizontal="center" vertical="center"/>
    </xf>
    <xf numFmtId="0" fontId="0" fillId="3" borderId="0" xfId="0" applyFill="1" applyBorder="1" applyAlignment="1">
      <alignment wrapText="1"/>
    </xf>
    <xf numFmtId="0" fontId="0" fillId="7" borderId="0" xfId="0" applyFill="1"/>
    <xf numFmtId="0" fontId="0" fillId="0" borderId="0" xfId="0" applyAlignment="1">
      <alignment wrapText="1"/>
    </xf>
    <xf numFmtId="0" fontId="0" fillId="0" borderId="0" xfId="0" applyAlignment="1">
      <alignment horizontal="center"/>
    </xf>
    <xf numFmtId="0" fontId="0" fillId="6" borderId="0" xfId="0" applyFill="1" applyAlignment="1">
      <alignment horizontal="center"/>
    </xf>
    <xf numFmtId="0" fontId="0" fillId="6" borderId="0" xfId="0" applyFill="1" applyAlignment="1">
      <alignment vertical="center"/>
    </xf>
    <xf numFmtId="0" fontId="0" fillId="6" borderId="0" xfId="0" applyFill="1" applyAlignment="1"/>
    <xf numFmtId="0" fontId="0" fillId="0" borderId="0" xfId="0" applyAlignment="1">
      <alignment vertical="center"/>
    </xf>
    <xf numFmtId="0" fontId="25" fillId="0" borderId="0" xfId="0" applyFont="1" applyAlignment="1">
      <alignment vertical="center"/>
    </xf>
    <xf numFmtId="0" fontId="0" fillId="0" borderId="0" xfId="0" applyAlignment="1">
      <alignment vertical="center" wrapText="1"/>
    </xf>
    <xf numFmtId="0" fontId="0" fillId="0" borderId="0" xfId="0" applyAlignment="1">
      <alignment wrapText="1"/>
    </xf>
    <xf numFmtId="0" fontId="0" fillId="0" borderId="1" xfId="0" applyBorder="1" applyAlignment="1">
      <alignment wrapText="1"/>
    </xf>
    <xf numFmtId="0" fontId="0" fillId="0" borderId="8" xfId="0" applyBorder="1" applyAlignment="1">
      <alignment wrapText="1"/>
    </xf>
    <xf numFmtId="0" fontId="0" fillId="0" borderId="2" xfId="0" applyBorder="1" applyAlignment="1">
      <alignment wrapText="1"/>
    </xf>
    <xf numFmtId="0" fontId="0" fillId="0" borderId="3" xfId="0" applyBorder="1" applyAlignment="1">
      <alignment wrapText="1"/>
    </xf>
    <xf numFmtId="0" fontId="0" fillId="0" borderId="0" xfId="0" applyBorder="1" applyAlignment="1">
      <alignment wrapText="1"/>
    </xf>
    <xf numFmtId="0" fontId="0" fillId="0" borderId="4" xfId="0" applyBorder="1" applyAlignment="1">
      <alignment wrapText="1"/>
    </xf>
    <xf numFmtId="0" fontId="0" fillId="0" borderId="5" xfId="0" applyBorder="1" applyAlignment="1">
      <alignment wrapText="1"/>
    </xf>
    <xf numFmtId="0" fontId="0" fillId="0" borderId="7" xfId="0" applyBorder="1" applyAlignment="1">
      <alignment wrapText="1"/>
    </xf>
    <xf numFmtId="0" fontId="0" fillId="0" borderId="6" xfId="0" applyBorder="1" applyAlignment="1">
      <alignment wrapText="1"/>
    </xf>
    <xf numFmtId="0" fontId="26" fillId="0" borderId="0" xfId="0" applyFont="1" applyAlignment="1">
      <alignment wrapText="1"/>
    </xf>
    <xf numFmtId="0" fontId="0" fillId="0" borderId="0" xfId="0" applyAlignment="1">
      <alignment wrapText="1"/>
    </xf>
    <xf numFmtId="0" fontId="21" fillId="0" borderId="5" xfId="0" applyFont="1" applyBorder="1" applyAlignment="1">
      <alignment wrapText="1"/>
    </xf>
    <xf numFmtId="0" fontId="21" fillId="0" borderId="1" xfId="0" applyFont="1" applyBorder="1" applyAlignment="1">
      <alignment wrapText="1"/>
    </xf>
    <xf numFmtId="0" fontId="15"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22"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6"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9" fillId="3" borderId="3"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10" fillId="3" borderId="4" xfId="0" applyFont="1" applyFill="1" applyBorder="1" applyAlignment="1">
      <alignment wrapText="1"/>
    </xf>
    <xf numFmtId="0" fontId="14" fillId="0" borderId="16"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23" xfId="0" applyFont="1" applyBorder="1" applyAlignment="1">
      <alignment horizontal="center" vertical="center" wrapText="1"/>
    </xf>
    <xf numFmtId="0" fontId="13" fillId="5" borderId="1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3" fillId="5" borderId="20"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3" fillId="5" borderId="22" xfId="0" applyFont="1" applyFill="1" applyBorder="1" applyAlignment="1">
      <alignment horizontal="center" vertical="center" wrapText="1"/>
    </xf>
    <xf numFmtId="0" fontId="3" fillId="5" borderId="23" xfId="0" applyFont="1" applyFill="1" applyBorder="1" applyAlignment="1">
      <alignment horizontal="center" vertical="center" wrapText="1"/>
    </xf>
    <xf numFmtId="0" fontId="0" fillId="3" borderId="1" xfId="0" applyFill="1" applyBorder="1" applyAlignment="1">
      <alignment wrapText="1"/>
    </xf>
    <xf numFmtId="0" fontId="0" fillId="3" borderId="28" xfId="0" applyFill="1" applyBorder="1" applyAlignment="1">
      <alignment wrapText="1"/>
    </xf>
    <xf numFmtId="0" fontId="0" fillId="3" borderId="29" xfId="0" applyFill="1" applyBorder="1" applyAlignment="1">
      <alignment wrapText="1"/>
    </xf>
    <xf numFmtId="0" fontId="0" fillId="3" borderId="30" xfId="0" applyFill="1" applyBorder="1" applyAlignment="1">
      <alignment wrapText="1"/>
    </xf>
    <xf numFmtId="0" fontId="0" fillId="3" borderId="0" xfId="0" applyFill="1" applyBorder="1" applyAlignment="1">
      <alignment wrapText="1"/>
    </xf>
    <xf numFmtId="0" fontId="11" fillId="0" borderId="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6" xfId="0" applyFont="1" applyBorder="1" applyAlignment="1">
      <alignment horizontal="center" vertical="center" wrapText="1"/>
    </xf>
    <xf numFmtId="0" fontId="13" fillId="0" borderId="0" xfId="0" applyFont="1" applyAlignment="1">
      <alignment horizontal="center" vertical="center" wrapText="1"/>
    </xf>
    <xf numFmtId="0" fontId="3" fillId="0" borderId="0" xfId="0" applyFont="1" applyAlignment="1">
      <alignment horizontal="center" vertical="center" wrapText="1"/>
    </xf>
    <xf numFmtId="0" fontId="9" fillId="0" borderId="3" xfId="0" applyFont="1" applyBorder="1" applyAlignment="1">
      <alignment horizontal="center" vertical="center" wrapText="1"/>
    </xf>
    <xf numFmtId="0" fontId="9" fillId="0" borderId="0" xfId="0" applyFont="1" applyBorder="1" applyAlignment="1">
      <alignment horizontal="center" vertical="center" wrapText="1"/>
    </xf>
    <xf numFmtId="0" fontId="10" fillId="0" borderId="4" xfId="0" applyFont="1" applyBorder="1" applyAlignment="1">
      <alignment wrapText="1"/>
    </xf>
    <xf numFmtId="0" fontId="0" fillId="0" borderId="0" xfId="0" applyAlignment="1">
      <alignment horizontal="center" vertical="center" wrapText="1"/>
    </xf>
    <xf numFmtId="0" fontId="14" fillId="0" borderId="0" xfId="0" applyFont="1" applyAlignment="1">
      <alignment horizontal="center" vertical="center" wrapText="1"/>
    </xf>
  </cellXfs>
  <cellStyles count="1">
    <cellStyle name="標準" xfId="0" builtinId="0"/>
  </cellStyles>
  <dxfs count="0"/>
  <tableStyles count="0" defaultTableStyle="TableStyleMedium2" defaultPivotStyle="PivotStyleLight16"/>
  <colors>
    <mruColors>
      <color rgb="FFCC000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sv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sv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svg"/></Relationships>
</file>

<file path=xl/drawings/_rels/drawing7.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4.svg"/><Relationship Id="rId1" Type="http://schemas.openxmlformats.org/officeDocument/2006/relationships/image" Target="../media/image23.png"/></Relationships>
</file>

<file path=xl/drawings/_rels/drawing9.xml.rels><?xml version="1.0" encoding="UTF-8" standalone="yes"?>
<Relationships xmlns="http://schemas.openxmlformats.org/package/2006/relationships"><Relationship Id="rId1" Type="http://schemas.openxmlformats.org/officeDocument/2006/relationships/image" Target="../media/image25.jpg"/></Relationships>
</file>

<file path=xl/drawings/drawing1.xml><?xml version="1.0" encoding="utf-8"?>
<xdr:wsDr xmlns:xdr="http://schemas.openxmlformats.org/drawingml/2006/spreadsheetDrawing" xmlns:a="http://schemas.openxmlformats.org/drawingml/2006/main">
  <xdr:twoCellAnchor editAs="oneCell">
    <xdr:from>
      <xdr:col>3</xdr:col>
      <xdr:colOff>442913</xdr:colOff>
      <xdr:row>0</xdr:row>
      <xdr:rowOff>4761</xdr:rowOff>
    </xdr:from>
    <xdr:to>
      <xdr:col>9</xdr:col>
      <xdr:colOff>342902</xdr:colOff>
      <xdr:row>15</xdr:row>
      <xdr:rowOff>211136</xdr:rowOff>
    </xdr:to>
    <xdr:pic>
      <xdr:nvPicPr>
        <xdr:cNvPr id="2" name="図 1">
          <a:extLst>
            <a:ext uri="{FF2B5EF4-FFF2-40B4-BE49-F238E27FC236}">
              <a16:creationId xmlns:a16="http://schemas.microsoft.com/office/drawing/2014/main" id="{835D52DF-370F-4560-8076-55F300F7584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919" t="44032" r="47379" b="37903"/>
        <a:stretch/>
      </xdr:blipFill>
      <xdr:spPr>
        <a:xfrm>
          <a:off x="2500313" y="4761"/>
          <a:ext cx="4014789" cy="3568700"/>
        </a:xfrm>
        <a:prstGeom prst="rect">
          <a:avLst/>
        </a:prstGeom>
      </xdr:spPr>
    </xdr:pic>
    <xdr:clientData/>
  </xdr:twoCellAnchor>
  <xdr:oneCellAnchor>
    <xdr:from>
      <xdr:col>1</xdr:col>
      <xdr:colOff>256888</xdr:colOff>
      <xdr:row>0</xdr:row>
      <xdr:rowOff>57893</xdr:rowOff>
    </xdr:from>
    <xdr:ext cx="6934784" cy="1151405"/>
    <xdr:sp macro="" textlink="">
      <xdr:nvSpPr>
        <xdr:cNvPr id="3" name="正方形/長方形 2">
          <a:extLst>
            <a:ext uri="{FF2B5EF4-FFF2-40B4-BE49-F238E27FC236}">
              <a16:creationId xmlns:a16="http://schemas.microsoft.com/office/drawing/2014/main" id="{DF89457C-3528-4A25-B28A-2211AC5F0FE2}"/>
            </a:ext>
          </a:extLst>
        </xdr:cNvPr>
        <xdr:cNvSpPr/>
      </xdr:nvSpPr>
      <xdr:spPr>
        <a:xfrm>
          <a:off x="942688" y="57893"/>
          <a:ext cx="6934784" cy="1151405"/>
        </a:xfrm>
        <a:prstGeom prst="rect">
          <a:avLst/>
        </a:prstGeom>
        <a:noFill/>
      </xdr:spPr>
      <xdr:txBody>
        <a:bodyPr wrap="none" lIns="91440" tIns="45720" rIns="91440" bIns="45720">
          <a:spAutoFit/>
        </a:bodyPr>
        <a:lstStyle/>
        <a:p>
          <a:pPr algn="ctr"/>
          <a:r>
            <a:rPr lang="ja-JP" altLang="en-US" sz="4400" b="0" cap="none" spc="0">
              <a:ln w="0"/>
              <a:gradFill>
                <a:gsLst>
                  <a:gs pos="21000">
                    <a:srgbClr val="53575C"/>
                  </a:gs>
                  <a:gs pos="88000">
                    <a:srgbClr val="C5C7CA"/>
                  </a:gs>
                </a:gsLst>
                <a:lin ang="5400000"/>
              </a:gradFill>
              <a:effectLst/>
              <a:latin typeface="HGP創英ﾌﾟﾚｾﾞﾝｽEB" panose="02020800000000000000" pitchFamily="18" charset="-128"/>
              <a:ea typeface="HGP創英ﾌﾟﾚｾﾞﾝｽEB" panose="02020800000000000000" pitchFamily="18" charset="-128"/>
            </a:rPr>
            <a:t>ようこそ、</a:t>
          </a:r>
          <a:r>
            <a:rPr lang="ja-JP" altLang="en-US" sz="4400" b="0" cap="none" spc="0" baseline="0">
              <a:ln w="0"/>
              <a:gradFill>
                <a:gsLst>
                  <a:gs pos="21000">
                    <a:srgbClr val="53575C"/>
                  </a:gs>
                  <a:gs pos="88000">
                    <a:srgbClr val="C5C7CA"/>
                  </a:gs>
                </a:gsLst>
                <a:lin ang="5400000"/>
              </a:gradFill>
              <a:effectLst/>
              <a:latin typeface="HGP創英ﾌﾟﾚｾﾞﾝｽEB" panose="02020800000000000000" pitchFamily="18" charset="-128"/>
              <a:ea typeface="HGP創英ﾌﾟﾚｾﾞﾝｽEB" panose="02020800000000000000" pitchFamily="18" charset="-128"/>
            </a:rPr>
            <a:t> </a:t>
          </a:r>
          <a:r>
            <a:rPr lang="en-US" altLang="ja-JP" sz="7200" b="0" cap="none" spc="0">
              <a:ln w="0"/>
              <a:solidFill>
                <a:srgbClr val="CC0000"/>
              </a:solidFill>
              <a:effectLst>
                <a:glow rad="101600">
                  <a:schemeClr val="tx1">
                    <a:alpha val="40000"/>
                  </a:schemeClr>
                </a:glow>
              </a:effectLst>
              <a:latin typeface="Cooper Black" panose="0208090404030B020404" pitchFamily="18" charset="0"/>
              <a:ea typeface="HGP創英ﾌﾟﾚｾﾞﾝｽEB" panose="02020800000000000000" pitchFamily="18" charset="-128"/>
            </a:rPr>
            <a:t>clover</a:t>
          </a:r>
          <a:r>
            <a:rPr lang="en-US" altLang="ja-JP" sz="2000" b="0" cap="none" spc="0" baseline="100000">
              <a:ln w="0"/>
              <a:gradFill>
                <a:gsLst>
                  <a:gs pos="21000">
                    <a:srgbClr val="53575C"/>
                  </a:gs>
                  <a:gs pos="88000">
                    <a:srgbClr val="C5C7CA"/>
                  </a:gs>
                </a:gsLst>
                <a:lin ang="5400000"/>
              </a:gradFill>
              <a:effectLst/>
              <a:latin typeface="HGP創英ﾌﾟﾚｾﾞﾝｽEB" panose="02020800000000000000" pitchFamily="18" charset="-128"/>
              <a:ea typeface="HGP創英ﾌﾟﾚｾﾞﾝｽEB" panose="02020800000000000000" pitchFamily="18" charset="-128"/>
            </a:rPr>
            <a:t>TM</a:t>
          </a:r>
          <a:r>
            <a:rPr lang="ja-JP" altLang="en-US" sz="2000" b="0" cap="none" spc="0" baseline="100000">
              <a:ln w="0"/>
              <a:gradFill>
                <a:gsLst>
                  <a:gs pos="21000">
                    <a:srgbClr val="53575C"/>
                  </a:gs>
                  <a:gs pos="88000">
                    <a:srgbClr val="C5C7CA"/>
                  </a:gs>
                </a:gsLst>
                <a:lin ang="5400000"/>
              </a:gradFill>
              <a:effectLst/>
              <a:latin typeface="HGP創英ﾌﾟﾚｾﾞﾝｽEB" panose="02020800000000000000" pitchFamily="18" charset="-128"/>
              <a:ea typeface="HGP創英ﾌﾟﾚｾﾞﾝｽEB" panose="02020800000000000000" pitchFamily="18" charset="-128"/>
            </a:rPr>
            <a:t>　　</a:t>
          </a:r>
          <a:r>
            <a:rPr lang="ja-JP" altLang="en-US" sz="4400" b="0" cap="none" spc="0">
              <a:ln w="0"/>
              <a:gradFill>
                <a:gsLst>
                  <a:gs pos="21000">
                    <a:srgbClr val="53575C"/>
                  </a:gs>
                  <a:gs pos="88000">
                    <a:srgbClr val="C5C7CA"/>
                  </a:gs>
                </a:gsLst>
                <a:lin ang="5400000"/>
              </a:gradFill>
              <a:effectLst/>
              <a:latin typeface="HGP創英ﾌﾟﾚｾﾞﾝｽEB" panose="02020800000000000000" pitchFamily="18" charset="-128"/>
              <a:ea typeface="HGP創英ﾌﾟﾚｾﾞﾝｽEB" panose="02020800000000000000" pitchFamily="18" charset="-128"/>
            </a:rPr>
            <a:t>へ！</a:t>
          </a:r>
        </a:p>
      </xdr:txBody>
    </xdr:sp>
    <xdr:clientData/>
  </xdr:oneCellAnchor>
  <xdr:oneCellAnchor>
    <xdr:from>
      <xdr:col>7</xdr:col>
      <xdr:colOff>100014</xdr:colOff>
      <xdr:row>14</xdr:row>
      <xdr:rowOff>23813</xdr:rowOff>
    </xdr:from>
    <xdr:ext cx="3662541" cy="342786"/>
    <xdr:sp macro="" textlink="">
      <xdr:nvSpPr>
        <xdr:cNvPr id="4" name="テキスト ボックス 3">
          <a:extLst>
            <a:ext uri="{FF2B5EF4-FFF2-40B4-BE49-F238E27FC236}">
              <a16:creationId xmlns:a16="http://schemas.microsoft.com/office/drawing/2014/main" id="{5D0DBB84-1F71-4BAC-8F5D-35D6C826616F}"/>
            </a:ext>
          </a:extLst>
        </xdr:cNvPr>
        <xdr:cNvSpPr txBox="1"/>
      </xdr:nvSpPr>
      <xdr:spPr>
        <a:xfrm>
          <a:off x="4900614" y="3157538"/>
          <a:ext cx="366254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1100" b="0" i="0" u="none" strike="noStrike">
              <a:solidFill>
                <a:schemeClr val="tx1"/>
              </a:solidFill>
              <a:effectLst/>
              <a:latin typeface="+mn-lt"/>
              <a:ea typeface="+mn-ea"/>
              <a:cs typeface="+mn-cs"/>
            </a:rPr>
            <a:t>Copyright (C) 2020- </a:t>
          </a:r>
          <a:r>
            <a:rPr lang="en-US" altLang="ja-JP" sz="1600" b="0" i="0" u="none" strike="noStrike">
              <a:solidFill>
                <a:schemeClr val="tx1"/>
              </a:solidFill>
              <a:effectLst/>
              <a:latin typeface="+mn-lt"/>
              <a:ea typeface="+mn-ea"/>
              <a:cs typeface="+mn-cs"/>
            </a:rPr>
            <a:t>Foster Partner </a:t>
          </a:r>
          <a:r>
            <a:rPr lang="en-US" altLang="ja-JP" sz="1100" b="0" i="0" u="none" strike="noStrike">
              <a:solidFill>
                <a:schemeClr val="tx1"/>
              </a:solidFill>
              <a:effectLst/>
              <a:latin typeface="+mn-lt"/>
              <a:ea typeface="+mn-ea"/>
              <a:cs typeface="+mn-cs"/>
            </a:rPr>
            <a:t>All Rights Reserved.</a:t>
          </a:r>
          <a:endParaRPr kumimoji="1" lang="ja-JP" altLang="en-US" sz="1100"/>
        </a:p>
      </xdr:txBody>
    </xdr:sp>
    <xdr:clientData/>
  </xdr:oneCellAnchor>
  <xdr:oneCellAnchor>
    <xdr:from>
      <xdr:col>1</xdr:col>
      <xdr:colOff>18468</xdr:colOff>
      <xdr:row>6</xdr:row>
      <xdr:rowOff>29330</xdr:rowOff>
    </xdr:from>
    <xdr:ext cx="7802136" cy="1251048"/>
    <xdr:sp macro="" textlink="">
      <xdr:nvSpPr>
        <xdr:cNvPr id="5" name="正方形/長方形 4">
          <a:extLst>
            <a:ext uri="{FF2B5EF4-FFF2-40B4-BE49-F238E27FC236}">
              <a16:creationId xmlns:a16="http://schemas.microsoft.com/office/drawing/2014/main" id="{E75473BE-B352-47A3-8EED-A921873BD0FF}"/>
            </a:ext>
          </a:extLst>
        </xdr:cNvPr>
        <xdr:cNvSpPr/>
      </xdr:nvSpPr>
      <xdr:spPr>
        <a:xfrm>
          <a:off x="704268" y="1377118"/>
          <a:ext cx="7802136" cy="1251048"/>
        </a:xfrm>
        <a:prstGeom prst="rect">
          <a:avLst/>
        </a:prstGeom>
        <a:noFill/>
      </xdr:spPr>
      <xdr:txBody>
        <a:bodyPr wrap="none" lIns="91440" tIns="45720" rIns="91440" bIns="45720">
          <a:spAutoFit/>
        </a:bodyPr>
        <a:lstStyle/>
        <a:p>
          <a:pPr algn="ctr"/>
          <a:r>
            <a:rPr lang="ja-JP" altLang="en-U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ありがとうございます。</a:t>
          </a:r>
        </a:p>
      </xdr:txBody>
    </xdr:sp>
    <xdr:clientData/>
  </xdr:oneCellAnchor>
  <xdr:oneCellAnchor>
    <xdr:from>
      <xdr:col>0</xdr:col>
      <xdr:colOff>595313</xdr:colOff>
      <xdr:row>5</xdr:row>
      <xdr:rowOff>104788</xdr:rowOff>
    </xdr:from>
    <xdr:ext cx="1525226" cy="425822"/>
    <xdr:sp macro="" textlink="">
      <xdr:nvSpPr>
        <xdr:cNvPr id="6" name="テキスト ボックス 5">
          <a:extLst>
            <a:ext uri="{FF2B5EF4-FFF2-40B4-BE49-F238E27FC236}">
              <a16:creationId xmlns:a16="http://schemas.microsoft.com/office/drawing/2014/main" id="{80983FA8-509E-496B-8064-1E66D36121F9}"/>
            </a:ext>
          </a:extLst>
        </xdr:cNvPr>
        <xdr:cNvSpPr txBox="1"/>
      </xdr:nvSpPr>
      <xdr:spPr>
        <a:xfrm>
          <a:off x="595313" y="1228738"/>
          <a:ext cx="1525226" cy="42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a:latin typeface="HGP創英角ﾎﾟｯﾌﾟ体" panose="040B0A00000000000000" pitchFamily="50" charset="-128"/>
              <a:ea typeface="HGP創英角ﾎﾟｯﾌﾟ体" panose="040B0A00000000000000" pitchFamily="50" charset="-128"/>
            </a:rPr>
            <a:t>ダウンロード</a:t>
          </a:r>
        </a:p>
      </xdr:txBody>
    </xdr:sp>
    <xdr:clientData/>
  </xdr:oneCellAnchor>
  <xdr:oneCellAnchor>
    <xdr:from>
      <xdr:col>0</xdr:col>
      <xdr:colOff>17090</xdr:colOff>
      <xdr:row>9</xdr:row>
      <xdr:rowOff>196039</xdr:rowOff>
    </xdr:from>
    <xdr:ext cx="8690712" cy="1250983"/>
    <xdr:sp macro="" textlink="">
      <xdr:nvSpPr>
        <xdr:cNvPr id="7" name="正方形/長方形 6">
          <a:extLst>
            <a:ext uri="{FF2B5EF4-FFF2-40B4-BE49-F238E27FC236}">
              <a16:creationId xmlns:a16="http://schemas.microsoft.com/office/drawing/2014/main" id="{0E5D7021-F2FB-4F2A-BD68-9AE17FA80AB9}"/>
            </a:ext>
          </a:extLst>
        </xdr:cNvPr>
        <xdr:cNvSpPr/>
      </xdr:nvSpPr>
      <xdr:spPr>
        <a:xfrm>
          <a:off x="17090" y="2215339"/>
          <a:ext cx="8690712" cy="1250983"/>
        </a:xfrm>
        <a:prstGeom prst="rect">
          <a:avLst/>
        </a:prstGeom>
        <a:noFill/>
      </xdr:spPr>
      <xdr:txBody>
        <a:bodyPr wrap="none" lIns="91440" tIns="45720" rIns="91440" bIns="45720">
          <a:spAutoFit/>
        </a:bodyPr>
        <a:lstStyle/>
        <a:p>
          <a:pPr algn="ctr"/>
          <a:r>
            <a:rPr lang="ja-JP" altLang="en-US" sz="3600" b="1" cap="none" spc="0">
              <a:ln w="22225">
                <a:solidFill>
                  <a:schemeClr val="accent2"/>
                </a:solidFill>
                <a:prstDash val="solid"/>
              </a:ln>
              <a:solidFill>
                <a:schemeClr val="accent2">
                  <a:lumMod val="40000"/>
                  <a:lumOff val="60000"/>
                </a:schemeClr>
              </a:solidFill>
              <a:effectLst/>
            </a:rPr>
            <a:t>▽</a:t>
          </a:r>
          <a:r>
            <a:rPr lang="en-US" altLang="ja-JP" sz="3600" b="1" cap="none" spc="0">
              <a:ln w="22225">
                <a:solidFill>
                  <a:schemeClr val="accent2"/>
                </a:solidFill>
                <a:prstDash val="solid"/>
              </a:ln>
              <a:solidFill>
                <a:schemeClr val="accent2">
                  <a:lumMod val="40000"/>
                  <a:lumOff val="60000"/>
                </a:schemeClr>
              </a:solidFill>
              <a:effectLst/>
            </a:rPr>
            <a:t>Game</a:t>
          </a:r>
          <a:r>
            <a:rPr lang="ja-JP" altLang="en-US" sz="3600" b="1" cap="none" spc="0">
              <a:ln w="22225">
                <a:solidFill>
                  <a:schemeClr val="accent2"/>
                </a:solidFill>
                <a:prstDash val="solid"/>
              </a:ln>
              <a:solidFill>
                <a:schemeClr val="accent2">
                  <a:lumMod val="40000"/>
                  <a:lumOff val="60000"/>
                </a:schemeClr>
              </a:solidFill>
              <a:effectLst/>
            </a:rPr>
            <a:t>より</a:t>
          </a:r>
          <a:r>
            <a:rPr lang="ja-JP" altLang="en-US" sz="5400" b="1" cap="none" spc="0">
              <a:ln w="22225">
                <a:solidFill>
                  <a:schemeClr val="accent2"/>
                </a:solidFill>
                <a:prstDash val="solid"/>
              </a:ln>
              <a:solidFill>
                <a:schemeClr val="accent2">
                  <a:lumMod val="40000"/>
                  <a:lumOff val="60000"/>
                </a:schemeClr>
              </a:solidFill>
              <a:effectLst/>
            </a:rPr>
            <a:t>お楽しみください</a:t>
          </a:r>
          <a:r>
            <a:rPr lang="en-US" altLang="ja-JP" sz="5400" b="1" cap="none" spc="0">
              <a:ln w="22225">
                <a:solidFill>
                  <a:schemeClr val="accent2"/>
                </a:solidFill>
                <a:prstDash val="solid"/>
              </a:ln>
              <a:solidFill>
                <a:schemeClr val="accent2">
                  <a:lumMod val="40000"/>
                  <a:lumOff val="60000"/>
                </a:schemeClr>
              </a:solidFill>
              <a:effectLst/>
            </a:rPr>
            <a:t>!!</a:t>
          </a:r>
          <a:endParaRPr lang="ja-JP" altLang="en-US" sz="54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319088</xdr:colOff>
      <xdr:row>4</xdr:row>
      <xdr:rowOff>166704</xdr:rowOff>
    </xdr:from>
    <xdr:ext cx="26422618" cy="28064349"/>
    <xdr:sp macro="" textlink="">
      <xdr:nvSpPr>
        <xdr:cNvPr id="2" name="テキスト ボックス 1">
          <a:extLst>
            <a:ext uri="{FF2B5EF4-FFF2-40B4-BE49-F238E27FC236}">
              <a16:creationId xmlns:a16="http://schemas.microsoft.com/office/drawing/2014/main" id="{D183BB42-00F1-4639-89C7-E95FFCBD195F}"/>
            </a:ext>
          </a:extLst>
        </xdr:cNvPr>
        <xdr:cNvSpPr txBox="1"/>
      </xdr:nvSpPr>
      <xdr:spPr>
        <a:xfrm>
          <a:off x="319088" y="1062054"/>
          <a:ext cx="26422618" cy="2806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ja-JP" altLang="ja-JP" sz="1100" b="1">
              <a:solidFill>
                <a:schemeClr val="tx1"/>
              </a:solidFill>
              <a:effectLst/>
              <a:latin typeface="+mn-lt"/>
              <a:ea typeface="+mn-ea"/>
              <a:cs typeface="+mn-cs"/>
            </a:rPr>
            <a:t>第１条（総則）</a:t>
          </a:r>
          <a:endParaRPr lang="ja-JP" altLang="ja-JP" sz="1100">
            <a:solidFill>
              <a:schemeClr val="tx1"/>
            </a:solidFill>
            <a:effectLst/>
            <a:latin typeface="+mn-lt"/>
            <a:ea typeface="+mn-ea"/>
            <a:cs typeface="+mn-cs"/>
          </a:endParaRPr>
        </a:p>
        <a:p>
          <a:r>
            <a:rPr lang="ja-JP" altLang="ja-JP" sz="1100">
              <a:solidFill>
                <a:schemeClr val="tx1"/>
              </a:solidFill>
              <a:effectLst/>
              <a:latin typeface="+mn-lt"/>
              <a:ea typeface="+mn-ea"/>
              <a:cs typeface="+mn-cs"/>
            </a:rPr>
            <a:t>１．この規約（以下「本規約」といいます）は、特別非営利活動法人</a:t>
          </a:r>
          <a:r>
            <a:rPr lang="en-US" altLang="ja-JP" sz="1100">
              <a:solidFill>
                <a:schemeClr val="tx1"/>
              </a:solidFill>
              <a:effectLst/>
              <a:latin typeface="+mn-lt"/>
              <a:ea typeface="+mn-ea"/>
              <a:cs typeface="+mn-cs"/>
            </a:rPr>
            <a:t>Foster Partner</a:t>
          </a:r>
          <a:r>
            <a:rPr lang="ja-JP" altLang="ja-JP" sz="1100">
              <a:solidFill>
                <a:schemeClr val="tx1"/>
              </a:solidFill>
              <a:effectLst/>
              <a:latin typeface="+mn-lt"/>
              <a:ea typeface="+mn-ea"/>
              <a:cs typeface="+mn-cs"/>
            </a:rPr>
            <a:t>（以下「当社」といいます）が提供する、</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en-US" altLang="ja-JP" sz="1100">
              <a:solidFill>
                <a:schemeClr val="tx1"/>
              </a:solidFill>
              <a:effectLst/>
              <a:latin typeface="+mn-lt"/>
              <a:ea typeface="+mn-ea"/>
              <a:cs typeface="+mn-cs"/>
            </a:rPr>
            <a:t>Excel</a:t>
          </a:r>
          <a:r>
            <a:rPr lang="ja-JP" altLang="ja-JP" sz="1100">
              <a:solidFill>
                <a:schemeClr val="tx1"/>
              </a:solidFill>
              <a:effectLst/>
              <a:latin typeface="+mn-lt"/>
              <a:ea typeface="+mn-ea"/>
              <a:cs typeface="+mn-cs"/>
            </a:rPr>
            <a:t>のプログラミングを活用した「</a:t>
          </a:r>
          <a:r>
            <a:rPr lang="en-US" altLang="ja-JP" sz="1100">
              <a:solidFill>
                <a:schemeClr val="tx1"/>
              </a:solidFill>
              <a:effectLst/>
              <a:latin typeface="+mn-lt"/>
              <a:ea typeface="+mn-ea"/>
              <a:cs typeface="+mn-cs"/>
            </a:rPr>
            <a:t>clover ️</a:t>
          </a:r>
          <a:r>
            <a:rPr lang="ja-JP" altLang="ja-JP" sz="1100">
              <a:solidFill>
                <a:schemeClr val="tx1"/>
              </a:solidFill>
              <a:effectLst/>
              <a:latin typeface="+mn-lt"/>
              <a:ea typeface="+mn-ea"/>
              <a:cs typeface="+mn-cs"/>
            </a:rPr>
            <a:t>」（以下「本ゲーム」といいます）について、利用の諸条件を定めるものです。</a:t>
          </a:r>
        </a:p>
        <a:p>
          <a:r>
            <a:rPr lang="ja-JP" altLang="ja-JP" sz="1100">
              <a:solidFill>
                <a:schemeClr val="tx1"/>
              </a:solidFill>
              <a:effectLst/>
              <a:latin typeface="+mn-lt"/>
              <a:ea typeface="+mn-ea"/>
              <a:cs typeface="+mn-cs"/>
            </a:rPr>
            <a:t>２．本サービスは、本規約等及び当社理念に同意した皆様に向けた、サービスです。</a:t>
          </a:r>
        </a:p>
        <a:p>
          <a:r>
            <a:rPr lang="ja-JP" altLang="ja-JP" sz="1100">
              <a:solidFill>
                <a:schemeClr val="tx1"/>
              </a:solidFill>
              <a:effectLst/>
              <a:latin typeface="+mn-lt"/>
              <a:ea typeface="+mn-ea"/>
              <a:cs typeface="+mn-cs"/>
            </a:rPr>
            <a:t>３．本サービスを利用されるユーザーさま（以下、「ユーザーさま」といいます）は、本規約、本ゲームの遊び方、</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お問い合わせ方法、ならびにその他の指針等（以下、まとめて「本規約等」といいます）、及び当社理念に同意し、</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本規約等に従って本ゲームを利用することができます。</a:t>
          </a:r>
        </a:p>
        <a:p>
          <a:r>
            <a:rPr lang="en-US" altLang="ja-JP" sz="1100">
              <a:solidFill>
                <a:schemeClr val="tx1"/>
              </a:solidFill>
              <a:effectLst/>
              <a:latin typeface="+mn-lt"/>
              <a:ea typeface="+mn-ea"/>
              <a:cs typeface="+mn-cs"/>
            </a:rPr>
            <a:t>※</a:t>
          </a:r>
          <a:r>
            <a:rPr lang="en-US" altLang="ja-JP" sz="1100" baseline="0">
              <a:solidFill>
                <a:schemeClr val="tx1"/>
              </a:solidFill>
              <a:effectLst/>
              <a:latin typeface="+mn-lt"/>
              <a:ea typeface="+mn-ea"/>
              <a:cs typeface="+mn-cs"/>
            </a:rPr>
            <a:t>.   </a:t>
          </a:r>
          <a:r>
            <a:rPr lang="ja-JP" altLang="ja-JP" sz="1100">
              <a:solidFill>
                <a:schemeClr val="tx1"/>
              </a:solidFill>
              <a:effectLst/>
              <a:latin typeface="+mn-lt"/>
              <a:ea typeface="+mn-ea"/>
              <a:cs typeface="+mn-cs"/>
            </a:rPr>
            <a:t>ユーザーさまが本規約等及び当社理念に同意しない場合は、本ゲームをダウンロードすることはできません。</a:t>
          </a:r>
        </a:p>
        <a:p>
          <a:r>
            <a:rPr lang="en-US" altLang="ja-JP" sz="1100">
              <a:solidFill>
                <a:schemeClr val="tx1"/>
              </a:solidFill>
              <a:effectLst/>
              <a:latin typeface="+mn-lt"/>
              <a:ea typeface="+mn-ea"/>
              <a:cs typeface="+mn-cs"/>
            </a:rPr>
            <a:t> </a:t>
          </a:r>
          <a:endParaRPr lang="ja-JP" altLang="ja-JP" sz="1100">
            <a:solidFill>
              <a:schemeClr val="tx1"/>
            </a:solidFill>
            <a:effectLst/>
            <a:latin typeface="+mn-lt"/>
            <a:ea typeface="+mn-ea"/>
            <a:cs typeface="+mn-cs"/>
          </a:endParaRPr>
        </a:p>
        <a:p>
          <a:r>
            <a:rPr lang="ja-JP" altLang="ja-JP" sz="1100" b="1">
              <a:solidFill>
                <a:schemeClr val="tx1"/>
              </a:solidFill>
              <a:effectLst/>
              <a:latin typeface="+mn-lt"/>
              <a:ea typeface="+mn-ea"/>
              <a:cs typeface="+mn-cs"/>
            </a:rPr>
            <a:t>第２条（ダウンロードの許可）</a:t>
          </a:r>
          <a:endParaRPr lang="ja-JP" altLang="ja-JP" sz="1100">
            <a:solidFill>
              <a:schemeClr val="tx1"/>
            </a:solidFill>
            <a:effectLst/>
            <a:latin typeface="+mn-lt"/>
            <a:ea typeface="+mn-ea"/>
            <a:cs typeface="+mn-cs"/>
          </a:endParaRPr>
        </a:p>
        <a:p>
          <a:r>
            <a:rPr lang="ja-JP" altLang="ja-JP" sz="1100">
              <a:solidFill>
                <a:schemeClr val="tx1"/>
              </a:solidFill>
              <a:effectLst/>
              <a:latin typeface="+mn-lt"/>
              <a:ea typeface="+mn-ea"/>
              <a:cs typeface="+mn-cs"/>
            </a:rPr>
            <a:t>１．本ゲームのダウンロードは、実質、どなたでも可能ですが、以下の</a:t>
          </a:r>
          <a:r>
            <a:rPr lang="en-US" altLang="ja-JP" sz="1100">
              <a:solidFill>
                <a:schemeClr val="tx1"/>
              </a:solidFill>
              <a:effectLst/>
              <a:latin typeface="+mn-lt"/>
              <a:ea typeface="+mn-ea"/>
              <a:cs typeface="+mn-cs"/>
            </a:rPr>
            <a:t>(1),(2),(3)</a:t>
          </a:r>
          <a:r>
            <a:rPr lang="ja-JP" altLang="ja-JP" sz="1100">
              <a:solidFill>
                <a:schemeClr val="tx1"/>
              </a:solidFill>
              <a:effectLst/>
              <a:latin typeface="+mn-lt"/>
              <a:ea typeface="+mn-ea"/>
              <a:cs typeface="+mn-cs"/>
            </a:rPr>
            <a:t>のいずれかの条件を満たすことを</a:t>
          </a:r>
          <a:endParaRPr lang="en-US" altLang="ja-JP" sz="1100">
            <a:solidFill>
              <a:schemeClr val="tx1"/>
            </a:solidFill>
            <a:effectLst/>
            <a:latin typeface="+mn-lt"/>
            <a:ea typeface="+mn-ea"/>
            <a:cs typeface="+mn-cs"/>
          </a:endParaRPr>
        </a:p>
        <a:p>
          <a:r>
            <a:rPr lang="en-US" altLang="ja-JP" sz="1100">
              <a:solidFill>
                <a:schemeClr val="tx1"/>
              </a:solidFill>
              <a:effectLst/>
              <a:latin typeface="+mn-lt"/>
              <a:ea typeface="+mn-ea"/>
              <a:cs typeface="+mn-cs"/>
            </a:rPr>
            <a:t>         </a:t>
          </a:r>
          <a:r>
            <a:rPr lang="ja-JP" altLang="ja-JP" sz="1100">
              <a:solidFill>
                <a:schemeClr val="tx1"/>
              </a:solidFill>
              <a:effectLst/>
              <a:latin typeface="+mn-lt"/>
              <a:ea typeface="+mn-ea"/>
              <a:cs typeface="+mn-cs"/>
            </a:rPr>
            <a:t>強く推奨しております。</a:t>
          </a:r>
        </a:p>
        <a:p>
          <a:r>
            <a:rPr lang="en-US" altLang="ja-JP" sz="1100">
              <a:solidFill>
                <a:schemeClr val="tx1"/>
              </a:solidFill>
              <a:effectLst/>
              <a:latin typeface="+mn-lt"/>
              <a:ea typeface="+mn-ea"/>
              <a:cs typeface="+mn-cs"/>
            </a:rPr>
            <a:t>         </a:t>
          </a:r>
          <a:r>
            <a:rPr lang="ja-JP" altLang="ja-JP" sz="1100">
              <a:solidFill>
                <a:schemeClr val="tx1"/>
              </a:solidFill>
              <a:effectLst/>
              <a:latin typeface="+mn-lt"/>
              <a:ea typeface="+mn-ea"/>
              <a:cs typeface="+mn-cs"/>
            </a:rPr>
            <a:t>尚の事、</a:t>
          </a:r>
          <a:r>
            <a:rPr lang="en-US" altLang="ja-JP" sz="1100">
              <a:solidFill>
                <a:schemeClr val="tx1"/>
              </a:solidFill>
              <a:effectLst/>
              <a:latin typeface="+mn-lt"/>
              <a:ea typeface="+mn-ea"/>
              <a:cs typeface="+mn-cs"/>
            </a:rPr>
            <a:t>(1)</a:t>
          </a:r>
          <a:r>
            <a:rPr lang="ja-JP" altLang="ja-JP" sz="1100">
              <a:solidFill>
                <a:schemeClr val="tx1"/>
              </a:solidFill>
              <a:effectLst/>
              <a:latin typeface="+mn-lt"/>
              <a:ea typeface="+mn-ea"/>
              <a:cs typeface="+mn-cs"/>
            </a:rPr>
            <a:t>の登録では、メールアドレス以外個人を特定できる情報</a:t>
          </a:r>
          <a:r>
            <a:rPr lang="en-US" altLang="ja-JP" sz="1100">
              <a:solidFill>
                <a:schemeClr val="tx1"/>
              </a:solidFill>
              <a:effectLst/>
              <a:latin typeface="+mn-lt"/>
              <a:ea typeface="+mn-ea"/>
              <a:cs typeface="+mn-cs"/>
            </a:rPr>
            <a:t>(</a:t>
          </a:r>
          <a:r>
            <a:rPr lang="ja-JP" altLang="ja-JP" sz="1100">
              <a:solidFill>
                <a:schemeClr val="tx1"/>
              </a:solidFill>
              <a:effectLst/>
              <a:latin typeface="+mn-lt"/>
              <a:ea typeface="+mn-ea"/>
              <a:cs typeface="+mn-cs"/>
            </a:rPr>
            <a:t>氏名や住所など</a:t>
          </a:r>
          <a:r>
            <a:rPr lang="en-US" altLang="ja-JP" sz="1100">
              <a:solidFill>
                <a:schemeClr val="tx1"/>
              </a:solidFill>
              <a:effectLst/>
              <a:latin typeface="+mn-lt"/>
              <a:ea typeface="+mn-ea"/>
              <a:cs typeface="+mn-cs"/>
            </a:rPr>
            <a:t>)</a:t>
          </a:r>
          <a:r>
            <a:rPr lang="ja-JP" altLang="ja-JP" sz="1100">
              <a:solidFill>
                <a:schemeClr val="tx1"/>
              </a:solidFill>
              <a:effectLst/>
              <a:latin typeface="+mn-lt"/>
              <a:ea typeface="+mn-ea"/>
              <a:cs typeface="+mn-cs"/>
            </a:rPr>
            <a:t>はございませんため、</a:t>
          </a:r>
          <a:endParaRPr lang="en-US" altLang="ja-JP" sz="1100">
            <a:solidFill>
              <a:schemeClr val="tx1"/>
            </a:solidFill>
            <a:effectLst/>
            <a:latin typeface="+mn-lt"/>
            <a:ea typeface="+mn-ea"/>
            <a:cs typeface="+mn-cs"/>
          </a:endParaRPr>
        </a:p>
        <a:p>
          <a:r>
            <a:rPr lang="en-US" altLang="ja-JP" sz="1100">
              <a:solidFill>
                <a:schemeClr val="tx1"/>
              </a:solidFill>
              <a:effectLst/>
              <a:latin typeface="+mn-lt"/>
              <a:ea typeface="+mn-ea"/>
              <a:cs typeface="+mn-cs"/>
            </a:rPr>
            <a:t>         </a:t>
          </a:r>
          <a:r>
            <a:rPr lang="ja-JP" altLang="ja-JP" sz="1100">
              <a:solidFill>
                <a:schemeClr val="tx1"/>
              </a:solidFill>
              <a:effectLst/>
              <a:latin typeface="+mn-lt"/>
              <a:ea typeface="+mn-ea"/>
              <a:cs typeface="+mn-cs"/>
            </a:rPr>
            <a:t>安心してご登録いただけます。</a:t>
          </a:r>
        </a:p>
        <a:p>
          <a:pPr lvl="0"/>
          <a:r>
            <a:rPr lang="ja-JP" altLang="ja-JP" sz="1100">
              <a:solidFill>
                <a:schemeClr val="tx1"/>
              </a:solidFill>
              <a:effectLst/>
              <a:latin typeface="+mn-lt"/>
              <a:ea typeface="+mn-ea"/>
              <a:cs typeface="+mn-cs"/>
            </a:rPr>
            <a:t>（１）『</a:t>
          </a:r>
          <a:r>
            <a:rPr lang="en-US" altLang="ja-JP" sz="1100">
              <a:solidFill>
                <a:schemeClr val="tx1"/>
              </a:solidFill>
              <a:effectLst/>
              <a:latin typeface="+mn-lt"/>
              <a:ea typeface="+mn-ea"/>
              <a:cs typeface="+mn-cs"/>
            </a:rPr>
            <a:t>Next Challenge</a:t>
          </a:r>
          <a:r>
            <a:rPr lang="ja-JP" altLang="ja-JP" sz="1100">
              <a:solidFill>
                <a:schemeClr val="tx1"/>
              </a:solidFill>
              <a:effectLst/>
              <a:latin typeface="+mn-lt"/>
              <a:ea typeface="+mn-ea"/>
              <a:cs typeface="+mn-cs"/>
            </a:rPr>
            <a:t>』</a:t>
          </a:r>
          <a:r>
            <a:rPr lang="ja-JP" altLang="ja-JP" sz="1100" u="sng">
              <a:solidFill>
                <a:schemeClr val="tx1"/>
              </a:solidFill>
              <a:effectLst/>
              <a:latin typeface="+mn-lt"/>
              <a:ea typeface="+mn-ea"/>
              <a:cs typeface="+mn-cs"/>
            </a:rPr>
            <a:t>無料</a:t>
          </a:r>
          <a:r>
            <a:rPr lang="en-US" altLang="ja-JP" sz="1100">
              <a:solidFill>
                <a:schemeClr val="tx1"/>
              </a:solidFill>
              <a:effectLst/>
              <a:latin typeface="+mn-lt"/>
              <a:ea typeface="+mn-ea"/>
              <a:cs typeface="+mn-cs"/>
            </a:rPr>
            <a:t>HP</a:t>
          </a:r>
          <a:r>
            <a:rPr lang="ja-JP" altLang="ja-JP" sz="1100">
              <a:solidFill>
                <a:schemeClr val="tx1"/>
              </a:solidFill>
              <a:effectLst/>
              <a:latin typeface="+mn-lt"/>
              <a:ea typeface="+mn-ea"/>
              <a:cs typeface="+mn-cs"/>
            </a:rPr>
            <a:t>会員であること</a:t>
          </a:r>
        </a:p>
        <a:p>
          <a:pPr lvl="0"/>
          <a:r>
            <a:rPr lang="ja-JP" altLang="ja-JP" sz="1100">
              <a:solidFill>
                <a:schemeClr val="tx1"/>
              </a:solidFill>
              <a:effectLst/>
              <a:latin typeface="+mn-lt"/>
              <a:ea typeface="+mn-ea"/>
              <a:cs typeface="+mn-cs"/>
            </a:rPr>
            <a:t>（２）正会員</a:t>
          </a:r>
          <a:r>
            <a:rPr lang="en-US" altLang="ja-JP" sz="1100">
              <a:solidFill>
                <a:schemeClr val="tx1"/>
              </a:solidFill>
              <a:effectLst/>
              <a:latin typeface="+mn-lt"/>
              <a:ea typeface="+mn-ea"/>
              <a:cs typeface="+mn-cs"/>
            </a:rPr>
            <a:t>(</a:t>
          </a:r>
          <a:r>
            <a:rPr lang="ja-JP" altLang="ja-JP" sz="1100">
              <a:solidFill>
                <a:schemeClr val="tx1"/>
              </a:solidFill>
              <a:effectLst/>
              <a:latin typeface="+mn-lt"/>
              <a:ea typeface="+mn-ea"/>
              <a:cs typeface="+mn-cs"/>
            </a:rPr>
            <a:t>個人向け・有料</a:t>
          </a:r>
          <a:r>
            <a:rPr lang="en-US" altLang="ja-JP" sz="1100">
              <a:solidFill>
                <a:schemeClr val="tx1"/>
              </a:solidFill>
              <a:effectLst/>
              <a:latin typeface="+mn-lt"/>
              <a:ea typeface="+mn-ea"/>
              <a:cs typeface="+mn-cs"/>
            </a:rPr>
            <a:t>)</a:t>
          </a:r>
          <a:r>
            <a:rPr lang="ja-JP" altLang="ja-JP" sz="1100">
              <a:solidFill>
                <a:schemeClr val="tx1"/>
              </a:solidFill>
              <a:effectLst/>
              <a:latin typeface="+mn-lt"/>
              <a:ea typeface="+mn-ea"/>
              <a:cs typeface="+mn-cs"/>
            </a:rPr>
            <a:t>、または賛助会員</a:t>
          </a:r>
          <a:r>
            <a:rPr lang="en-US" altLang="ja-JP" sz="1100">
              <a:solidFill>
                <a:schemeClr val="tx1"/>
              </a:solidFill>
              <a:effectLst/>
              <a:latin typeface="+mn-lt"/>
              <a:ea typeface="+mn-ea"/>
              <a:cs typeface="+mn-cs"/>
            </a:rPr>
            <a:t>(</a:t>
          </a:r>
          <a:r>
            <a:rPr lang="ja-JP" altLang="ja-JP" sz="1100">
              <a:solidFill>
                <a:schemeClr val="tx1"/>
              </a:solidFill>
              <a:effectLst/>
              <a:latin typeface="+mn-lt"/>
              <a:ea typeface="+mn-ea"/>
              <a:cs typeface="+mn-cs"/>
            </a:rPr>
            <a:t>企業向け・有料</a:t>
          </a:r>
          <a:r>
            <a:rPr lang="en-US" altLang="ja-JP" sz="1100">
              <a:solidFill>
                <a:schemeClr val="tx1"/>
              </a:solidFill>
              <a:effectLst/>
              <a:latin typeface="+mn-lt"/>
              <a:ea typeface="+mn-ea"/>
              <a:cs typeface="+mn-cs"/>
            </a:rPr>
            <a:t>)</a:t>
          </a:r>
          <a:r>
            <a:rPr lang="ja-JP" altLang="ja-JP" sz="1100">
              <a:solidFill>
                <a:schemeClr val="tx1"/>
              </a:solidFill>
              <a:effectLst/>
              <a:latin typeface="+mn-lt"/>
              <a:ea typeface="+mn-ea"/>
              <a:cs typeface="+mn-cs"/>
            </a:rPr>
            <a:t>であること</a:t>
          </a:r>
        </a:p>
        <a:p>
          <a:pPr lvl="0"/>
          <a:r>
            <a:rPr lang="ja-JP" altLang="ja-JP" sz="1100">
              <a:solidFill>
                <a:schemeClr val="tx1"/>
              </a:solidFill>
              <a:effectLst/>
              <a:latin typeface="+mn-lt"/>
              <a:ea typeface="+mn-ea"/>
              <a:cs typeface="+mn-cs"/>
            </a:rPr>
            <a:t>（３）未成年の場合、本ゲームの利用に保護者その他の法定代理人の同意を得ていること</a:t>
          </a:r>
        </a:p>
        <a:p>
          <a:r>
            <a:rPr lang="ja-JP" altLang="ja-JP" sz="1100">
              <a:solidFill>
                <a:schemeClr val="tx1"/>
              </a:solidFill>
              <a:effectLst/>
              <a:latin typeface="+mn-lt"/>
              <a:ea typeface="+mn-ea"/>
              <a:cs typeface="+mn-cs"/>
            </a:rPr>
            <a:t>２．前項のいずれかの条件を満たすユーザーさまが本ゲームの利用を希望される場合、当社が定める方法に従い</a:t>
          </a:r>
          <a:r>
            <a:rPr lang="ja-JP" altLang="en-US" sz="1100">
              <a:solidFill>
                <a:schemeClr val="tx1"/>
              </a:solidFill>
              <a:effectLst/>
              <a:latin typeface="+mn-lt"/>
              <a:ea typeface="+mn-ea"/>
              <a:cs typeface="+mn-cs"/>
            </a:rPr>
            <a:t>、</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本規約等及び当社理念に同意の上、本ゲームのダウンロードは何度でも無料で利用できるものとします。ユーザーさまが本ゲームをダウンロードをした際、ユーザーさまと当社との間で、本規約等の承諾があったとみなし、ユーザーさまは本ゲームを楽しむことができるものとします。即ち、ユーザーさまが本ゲームを実際に利用した時点で、ユーザーさまは本規約等に有効な同意をしたものとみなされます。</a:t>
          </a:r>
        </a:p>
        <a:p>
          <a:r>
            <a:rPr lang="ja-JP" altLang="ja-JP" sz="1100">
              <a:solidFill>
                <a:schemeClr val="tx1"/>
              </a:solidFill>
              <a:effectLst/>
              <a:latin typeface="+mn-lt"/>
              <a:ea typeface="+mn-ea"/>
              <a:cs typeface="+mn-cs"/>
            </a:rPr>
            <a:t>※</a:t>
          </a:r>
          <a:r>
            <a:rPr lang="en-US" altLang="ja-JP" sz="1100">
              <a:solidFill>
                <a:schemeClr val="tx1"/>
              </a:solidFill>
              <a:effectLst/>
              <a:latin typeface="+mn-lt"/>
              <a:ea typeface="+mn-ea"/>
              <a:cs typeface="+mn-cs"/>
            </a:rPr>
            <a:t>.  </a:t>
          </a:r>
          <a:r>
            <a:rPr lang="ja-JP" altLang="ja-JP" sz="1100">
              <a:solidFill>
                <a:schemeClr val="tx1"/>
              </a:solidFill>
              <a:effectLst/>
              <a:latin typeface="+mn-lt"/>
              <a:ea typeface="+mn-ea"/>
              <a:cs typeface="+mn-cs"/>
            </a:rPr>
            <a:t>『</a:t>
          </a:r>
          <a:r>
            <a:rPr lang="en-US" altLang="ja-JP" sz="1100">
              <a:solidFill>
                <a:schemeClr val="tx1"/>
              </a:solidFill>
              <a:effectLst/>
              <a:latin typeface="+mn-lt"/>
              <a:ea typeface="+mn-ea"/>
              <a:cs typeface="+mn-cs"/>
            </a:rPr>
            <a:t>Next Challenge </a:t>
          </a:r>
          <a:r>
            <a:rPr lang="ja-JP" altLang="ja-JP" sz="1100">
              <a:solidFill>
                <a:schemeClr val="tx1"/>
              </a:solidFill>
              <a:effectLst/>
              <a:latin typeface="+mn-lt"/>
              <a:ea typeface="+mn-ea"/>
              <a:cs typeface="+mn-cs"/>
            </a:rPr>
            <a:t>』無料</a:t>
          </a:r>
          <a:r>
            <a:rPr lang="en-US" altLang="ja-JP" sz="1100">
              <a:solidFill>
                <a:schemeClr val="tx1"/>
              </a:solidFill>
              <a:effectLst/>
              <a:latin typeface="+mn-lt"/>
              <a:ea typeface="+mn-ea"/>
              <a:cs typeface="+mn-cs"/>
            </a:rPr>
            <a:t>HP</a:t>
          </a:r>
          <a:r>
            <a:rPr lang="ja-JP" altLang="ja-JP" sz="1100">
              <a:solidFill>
                <a:schemeClr val="tx1"/>
              </a:solidFill>
              <a:effectLst/>
              <a:latin typeface="+mn-lt"/>
              <a:ea typeface="+mn-ea"/>
              <a:cs typeface="+mn-cs"/>
            </a:rPr>
            <a:t>無料会員の登録は、本</a:t>
          </a:r>
          <a:r>
            <a:rPr lang="en-US" altLang="ja-JP" sz="1100">
              <a:solidFill>
                <a:schemeClr val="tx1"/>
              </a:solidFill>
              <a:effectLst/>
              <a:latin typeface="+mn-lt"/>
              <a:ea typeface="+mn-ea"/>
              <a:cs typeface="+mn-cs"/>
            </a:rPr>
            <a:t>HP</a:t>
          </a:r>
          <a:r>
            <a:rPr lang="ja-JP" altLang="ja-JP" sz="1100">
              <a:solidFill>
                <a:schemeClr val="tx1"/>
              </a:solidFill>
              <a:effectLst/>
              <a:latin typeface="+mn-lt"/>
              <a:ea typeface="+mn-ea"/>
              <a:cs typeface="+mn-cs"/>
            </a:rPr>
            <a:t>の</a:t>
          </a:r>
          <a:r>
            <a:rPr lang="en-US" altLang="ja-JP" sz="1100">
              <a:solidFill>
                <a:schemeClr val="tx1"/>
              </a:solidFill>
              <a:effectLst/>
              <a:latin typeface="+mn-lt"/>
              <a:ea typeface="+mn-ea"/>
              <a:cs typeface="+mn-cs"/>
            </a:rPr>
            <a:t>TOP</a:t>
          </a:r>
          <a:r>
            <a:rPr lang="ja-JP" altLang="ja-JP" sz="1100">
              <a:solidFill>
                <a:schemeClr val="tx1"/>
              </a:solidFill>
              <a:effectLst/>
              <a:latin typeface="+mn-lt"/>
              <a:ea typeface="+mn-ea"/>
              <a:cs typeface="+mn-cs"/>
            </a:rPr>
            <a:t>ページにある、『あなたの「困った」を共有』から入会出来ます。入会されましたら、掲示板への書き込みが自由です。</a:t>
          </a:r>
          <a:r>
            <a:rPr lang="en-US" altLang="ja-JP" sz="1100">
              <a:solidFill>
                <a:schemeClr val="tx1"/>
              </a:solidFill>
              <a:effectLst/>
              <a:latin typeface="+mn-lt"/>
              <a:ea typeface="+mn-ea"/>
              <a:cs typeface="+mn-cs"/>
            </a:rPr>
            <a:t>(</a:t>
          </a:r>
          <a:r>
            <a:rPr lang="ja-JP" altLang="ja-JP" sz="1100">
              <a:solidFill>
                <a:schemeClr val="tx1"/>
              </a:solidFill>
              <a:effectLst/>
              <a:latin typeface="+mn-lt"/>
              <a:ea typeface="+mn-ea"/>
              <a:cs typeface="+mn-cs"/>
            </a:rPr>
            <a:t>但し、当規約に準ずる</a:t>
          </a:r>
          <a:r>
            <a:rPr lang="en-US" altLang="ja-JP" sz="1100">
              <a:solidFill>
                <a:schemeClr val="tx1"/>
              </a:solidFill>
              <a:effectLst/>
              <a:latin typeface="+mn-lt"/>
              <a:ea typeface="+mn-ea"/>
              <a:cs typeface="+mn-cs"/>
            </a:rPr>
            <a:t>)</a:t>
          </a:r>
          <a:endParaRPr lang="ja-JP" altLang="ja-JP" sz="1100">
            <a:solidFill>
              <a:schemeClr val="tx1"/>
            </a:solidFill>
            <a:effectLst/>
            <a:latin typeface="+mn-lt"/>
            <a:ea typeface="+mn-ea"/>
            <a:cs typeface="+mn-cs"/>
          </a:endParaRPr>
        </a:p>
        <a:p>
          <a:r>
            <a:rPr lang="en-US" altLang="ja-JP" sz="1100">
              <a:solidFill>
                <a:schemeClr val="tx1"/>
              </a:solidFill>
              <a:effectLst/>
              <a:latin typeface="+mn-lt"/>
              <a:ea typeface="+mn-ea"/>
              <a:cs typeface="+mn-cs"/>
            </a:rPr>
            <a:t> </a:t>
          </a:r>
          <a:endParaRPr lang="ja-JP" altLang="ja-JP" sz="1100">
            <a:solidFill>
              <a:schemeClr val="tx1"/>
            </a:solidFill>
            <a:effectLst/>
            <a:latin typeface="+mn-lt"/>
            <a:ea typeface="+mn-ea"/>
            <a:cs typeface="+mn-cs"/>
          </a:endParaRPr>
        </a:p>
        <a:p>
          <a:r>
            <a:rPr lang="ja-JP" altLang="ja-JP" sz="1100" b="1">
              <a:solidFill>
                <a:schemeClr val="tx1"/>
              </a:solidFill>
              <a:effectLst/>
              <a:latin typeface="+mn-lt"/>
              <a:ea typeface="+mn-ea"/>
              <a:cs typeface="+mn-cs"/>
            </a:rPr>
            <a:t>第３条（コンテンツに関する権利）</a:t>
          </a:r>
          <a:endParaRPr lang="ja-JP" altLang="ja-JP" sz="1100">
            <a:solidFill>
              <a:schemeClr val="tx1"/>
            </a:solidFill>
            <a:effectLst/>
            <a:latin typeface="+mn-lt"/>
            <a:ea typeface="+mn-ea"/>
            <a:cs typeface="+mn-cs"/>
          </a:endParaRPr>
        </a:p>
        <a:p>
          <a:r>
            <a:rPr lang="ja-JP" altLang="ja-JP" sz="1100">
              <a:solidFill>
                <a:schemeClr val="tx1"/>
              </a:solidFill>
              <a:effectLst/>
              <a:latin typeface="+mn-lt"/>
              <a:ea typeface="+mn-ea"/>
              <a:cs typeface="+mn-cs"/>
            </a:rPr>
            <a:t>１．本ゲームコンテンツ及び本画面上の情報（コンテンツの説明文や写真を含みますが、これらに限りません）は、</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当社が権利を保有しています。</a:t>
          </a:r>
        </a:p>
        <a:p>
          <a:r>
            <a:rPr lang="ja-JP" altLang="ja-JP" sz="1100">
              <a:solidFill>
                <a:schemeClr val="tx1"/>
              </a:solidFill>
              <a:effectLst/>
              <a:latin typeface="+mn-lt"/>
              <a:ea typeface="+mn-ea"/>
              <a:cs typeface="+mn-cs"/>
            </a:rPr>
            <a:t>２．当社は、ユーザーさまが本規約等及び著作権等の法令を遵守することを条件に、私的に利用することを目的としてのみ、</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本ゲームをダウンロードする権利を非独占的に許諾します。</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どのような場合に於いても、本ゲームコンテンツに関する権利（著作権等の知的財産権、所有権を含みます）が</a:t>
          </a:r>
          <a:r>
            <a:rPr lang="ja-JP" altLang="en-US" sz="1100">
              <a:solidFill>
                <a:schemeClr val="tx1"/>
              </a:solidFill>
              <a:effectLst/>
              <a:latin typeface="+mn-lt"/>
              <a:ea typeface="+mn-ea"/>
              <a:cs typeface="+mn-cs"/>
            </a:rPr>
            <a:t>、</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ユーザーさまに譲渡または移転されることはありません。</a:t>
          </a:r>
        </a:p>
        <a:p>
          <a:r>
            <a:rPr lang="en-US" altLang="ja-JP" sz="1100">
              <a:solidFill>
                <a:schemeClr val="tx1"/>
              </a:solidFill>
              <a:effectLst/>
              <a:latin typeface="+mn-lt"/>
              <a:ea typeface="+mn-ea"/>
              <a:cs typeface="+mn-cs"/>
            </a:rPr>
            <a:t> </a:t>
          </a:r>
          <a:endParaRPr lang="ja-JP" altLang="ja-JP" sz="1100">
            <a:solidFill>
              <a:schemeClr val="tx1"/>
            </a:solidFill>
            <a:effectLst/>
            <a:latin typeface="+mn-lt"/>
            <a:ea typeface="+mn-ea"/>
            <a:cs typeface="+mn-cs"/>
          </a:endParaRPr>
        </a:p>
        <a:p>
          <a:r>
            <a:rPr lang="ja-JP" altLang="ja-JP" sz="1100" b="1">
              <a:solidFill>
                <a:schemeClr val="tx1"/>
              </a:solidFill>
              <a:effectLst/>
              <a:latin typeface="+mn-lt"/>
              <a:ea typeface="+mn-ea"/>
              <a:cs typeface="+mn-cs"/>
            </a:rPr>
            <a:t>第４条（ユーザーさまの責任）</a:t>
          </a:r>
          <a:endParaRPr lang="ja-JP" altLang="ja-JP" sz="1100">
            <a:solidFill>
              <a:schemeClr val="tx1"/>
            </a:solidFill>
            <a:effectLst/>
            <a:latin typeface="+mn-lt"/>
            <a:ea typeface="+mn-ea"/>
            <a:cs typeface="+mn-cs"/>
          </a:endParaRPr>
        </a:p>
        <a:p>
          <a:r>
            <a:rPr lang="ja-JP" altLang="ja-JP" sz="1100">
              <a:solidFill>
                <a:schemeClr val="tx1"/>
              </a:solidFill>
              <a:effectLst/>
              <a:latin typeface="+mn-lt"/>
              <a:ea typeface="+mn-ea"/>
              <a:cs typeface="+mn-cs"/>
            </a:rPr>
            <a:t>１．ユーザーさまは、自己の責任のもとで本ゲームを利用するものとします。</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本ゲームの利用により、ユーザーさまに何らかの不利益が生じたとしても、当社は一切責任を負いません。</a:t>
          </a:r>
        </a:p>
        <a:p>
          <a:r>
            <a:rPr lang="ja-JP" altLang="ja-JP" sz="1100">
              <a:solidFill>
                <a:schemeClr val="tx1"/>
              </a:solidFill>
              <a:effectLst/>
              <a:latin typeface="+mn-lt"/>
              <a:ea typeface="+mn-ea"/>
              <a:cs typeface="+mn-cs"/>
            </a:rPr>
            <a:t>２．本ゲームの利用に於いて、ユーザーさまと第三者との間で紛争が生じた場合、</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ユーザーさまは自己の費用と責任のもとで紛争に対応・解決をし、当社に一切迷惑をかけないものとします。</a:t>
          </a:r>
        </a:p>
        <a:p>
          <a:r>
            <a:rPr lang="ja-JP" altLang="ja-JP" sz="1100">
              <a:solidFill>
                <a:schemeClr val="tx1"/>
              </a:solidFill>
              <a:effectLst/>
              <a:latin typeface="+mn-lt"/>
              <a:ea typeface="+mn-ea"/>
              <a:cs typeface="+mn-cs"/>
            </a:rPr>
            <a:t>３．ユーザーさまが本規約に違反した場合、違反による損害状況に応じ、</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ユーザーさまは当社に対し当該損害（弁護士費用を含む）を賠償するものとします。</a:t>
          </a:r>
        </a:p>
        <a:p>
          <a:r>
            <a:rPr lang="en-US" altLang="ja-JP" sz="1100">
              <a:solidFill>
                <a:schemeClr val="tx1"/>
              </a:solidFill>
              <a:effectLst/>
              <a:latin typeface="+mn-lt"/>
              <a:ea typeface="+mn-ea"/>
              <a:cs typeface="+mn-cs"/>
            </a:rPr>
            <a:t> </a:t>
          </a:r>
          <a:endParaRPr lang="ja-JP" altLang="ja-JP" sz="1100">
            <a:solidFill>
              <a:schemeClr val="tx1"/>
            </a:solidFill>
            <a:effectLst/>
            <a:latin typeface="+mn-lt"/>
            <a:ea typeface="+mn-ea"/>
            <a:cs typeface="+mn-cs"/>
          </a:endParaRPr>
        </a:p>
        <a:p>
          <a:r>
            <a:rPr lang="ja-JP" altLang="ja-JP" sz="1100" b="1">
              <a:solidFill>
                <a:schemeClr val="tx1"/>
              </a:solidFill>
              <a:effectLst/>
              <a:latin typeface="+mn-lt"/>
              <a:ea typeface="+mn-ea"/>
              <a:cs typeface="+mn-cs"/>
            </a:rPr>
            <a:t>第５条（禁止事項）</a:t>
          </a:r>
          <a:endParaRPr lang="ja-JP" altLang="ja-JP" sz="1100">
            <a:solidFill>
              <a:schemeClr val="tx1"/>
            </a:solidFill>
            <a:effectLst/>
            <a:latin typeface="+mn-lt"/>
            <a:ea typeface="+mn-ea"/>
            <a:cs typeface="+mn-cs"/>
          </a:endParaRPr>
        </a:p>
        <a:p>
          <a:r>
            <a:rPr lang="ja-JP" altLang="ja-JP" sz="1100">
              <a:solidFill>
                <a:schemeClr val="tx1"/>
              </a:solidFill>
              <a:effectLst/>
              <a:latin typeface="+mn-lt"/>
              <a:ea typeface="+mn-ea"/>
              <a:cs typeface="+mn-cs"/>
            </a:rPr>
            <a:t>１．ユーザーさまは本ゲームの利用に当たり、次の各号のいずれかに当たる行為を行ってはなりません。</a:t>
          </a:r>
        </a:p>
        <a:p>
          <a:pPr lvl="0"/>
          <a:r>
            <a:rPr lang="ja-JP" altLang="ja-JP" sz="1100">
              <a:solidFill>
                <a:schemeClr val="tx1"/>
              </a:solidFill>
              <a:effectLst/>
              <a:latin typeface="+mn-lt"/>
              <a:ea typeface="+mn-ea"/>
              <a:cs typeface="+mn-cs"/>
            </a:rPr>
            <a:t>（１）全部または一部を問わず、本ゲームに於いて提供する情報（コンテンツを含む）について、</a:t>
          </a:r>
          <a:endParaRPr lang="en-US" altLang="ja-JP" sz="1100">
            <a:solidFill>
              <a:schemeClr val="tx1"/>
            </a:solidFill>
            <a:effectLst/>
            <a:latin typeface="+mn-lt"/>
            <a:ea typeface="+mn-ea"/>
            <a:cs typeface="+mn-cs"/>
          </a:endParaRPr>
        </a:p>
        <a:p>
          <a:pPr lvl="0"/>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当社の許可を受けないで利用（複製、譲渡、頒布、送信、送信可能化、改変、金銭授受が生じる貸与、</a:t>
          </a:r>
          <a:endParaRPr lang="en-US" altLang="ja-JP" sz="1100">
            <a:solidFill>
              <a:schemeClr val="tx1"/>
            </a:solidFill>
            <a:effectLst/>
            <a:latin typeface="+mn-lt"/>
            <a:ea typeface="+mn-ea"/>
            <a:cs typeface="+mn-cs"/>
          </a:endParaRPr>
        </a:p>
        <a:p>
          <a:pPr lvl="0"/>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またはこれらの目的で利用又は使用するために保管する行為を含みます）すること</a:t>
          </a:r>
          <a:r>
            <a:rPr lang="ja-JP" altLang="en-US" sz="1100">
              <a:solidFill>
                <a:schemeClr val="tx1"/>
              </a:solidFill>
              <a:effectLst/>
              <a:latin typeface="+mn-lt"/>
              <a:ea typeface="+mn-ea"/>
              <a:cs typeface="+mn-cs"/>
            </a:rPr>
            <a:t>。</a:t>
          </a:r>
          <a:endParaRPr lang="ja-JP" altLang="ja-JP" sz="1100">
            <a:solidFill>
              <a:schemeClr val="tx1"/>
            </a:solidFill>
            <a:effectLst/>
            <a:latin typeface="+mn-lt"/>
            <a:ea typeface="+mn-ea"/>
            <a:cs typeface="+mn-cs"/>
          </a:endParaRPr>
        </a:p>
        <a:p>
          <a:pPr lvl="0"/>
          <a:r>
            <a:rPr lang="ja-JP" altLang="ja-JP" sz="1100">
              <a:solidFill>
                <a:schemeClr val="tx1"/>
              </a:solidFill>
              <a:effectLst/>
              <a:latin typeface="+mn-lt"/>
              <a:ea typeface="+mn-ea"/>
              <a:cs typeface="+mn-cs"/>
            </a:rPr>
            <a:t>（２）本ゲームの</a:t>
          </a:r>
          <a:r>
            <a:rPr lang="en-US" altLang="ja-JP" sz="1100">
              <a:solidFill>
                <a:schemeClr val="tx1"/>
              </a:solidFill>
              <a:effectLst/>
              <a:latin typeface="+mn-lt"/>
              <a:ea typeface="+mn-ea"/>
              <a:cs typeface="+mn-cs"/>
            </a:rPr>
            <a:t>Excel</a:t>
          </a:r>
          <a:r>
            <a:rPr lang="ja-JP" altLang="ja-JP" sz="1100">
              <a:solidFill>
                <a:schemeClr val="tx1"/>
              </a:solidFill>
              <a:effectLst/>
              <a:latin typeface="+mn-lt"/>
              <a:ea typeface="+mn-ea"/>
              <a:cs typeface="+mn-cs"/>
            </a:rPr>
            <a:t>シート保護機能を解除すること。</a:t>
          </a:r>
        </a:p>
        <a:p>
          <a:pPr lvl="0"/>
          <a:r>
            <a:rPr lang="ja-JP" altLang="ja-JP" sz="1100">
              <a:solidFill>
                <a:schemeClr val="tx1"/>
              </a:solidFill>
              <a:effectLst/>
              <a:latin typeface="+mn-lt"/>
              <a:ea typeface="+mn-ea"/>
              <a:cs typeface="+mn-cs"/>
            </a:rPr>
            <a:t>（３）本ゲームを商用目的で利用すること。</a:t>
          </a:r>
        </a:p>
        <a:p>
          <a:pPr lvl="0"/>
          <a:r>
            <a:rPr lang="ja-JP" altLang="ja-JP" sz="1100">
              <a:solidFill>
                <a:schemeClr val="tx1"/>
              </a:solidFill>
              <a:effectLst/>
              <a:latin typeface="+mn-lt"/>
              <a:ea typeface="+mn-ea"/>
              <a:cs typeface="+mn-cs"/>
            </a:rPr>
            <a:t>（４）本ゲームの他の利用者、第三者または当社に対し、不利益や損害を与える行為（成りすましを含む）、</a:t>
          </a:r>
          <a:endParaRPr lang="en-US" altLang="ja-JP" sz="1100">
            <a:solidFill>
              <a:schemeClr val="tx1"/>
            </a:solidFill>
            <a:effectLst/>
            <a:latin typeface="+mn-lt"/>
            <a:ea typeface="+mn-ea"/>
            <a:cs typeface="+mn-cs"/>
          </a:endParaRPr>
        </a:p>
        <a:p>
          <a:pPr lvl="0"/>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その法令上または契約上の権利を侵害する行為、またはそのおそれがある行為をすること</a:t>
          </a:r>
        </a:p>
        <a:p>
          <a:pPr lvl="0"/>
          <a:r>
            <a:rPr lang="ja-JP" altLang="ja-JP" sz="1100">
              <a:solidFill>
                <a:schemeClr val="tx1"/>
              </a:solidFill>
              <a:effectLst/>
              <a:latin typeface="+mn-lt"/>
              <a:ea typeface="+mn-ea"/>
              <a:cs typeface="+mn-cs"/>
            </a:rPr>
            <a:t>（５）本ゲームの運営を妨げる行為、またはそのおそれがある行為をすること</a:t>
          </a:r>
        </a:p>
        <a:p>
          <a:pPr lvl="0"/>
          <a:r>
            <a:rPr lang="ja-JP" altLang="ja-JP" sz="1100">
              <a:solidFill>
                <a:schemeClr val="tx1"/>
              </a:solidFill>
              <a:effectLst/>
              <a:latin typeface="+mn-lt"/>
              <a:ea typeface="+mn-ea"/>
              <a:cs typeface="+mn-cs"/>
            </a:rPr>
            <a:t>（６）著作権法その他の法令、裁判所の判決、行政措置もしくは公序良俗に反する行為、</a:t>
          </a:r>
          <a:endParaRPr lang="en-US" altLang="ja-JP" sz="1100">
            <a:solidFill>
              <a:schemeClr val="tx1"/>
            </a:solidFill>
            <a:effectLst/>
            <a:latin typeface="+mn-lt"/>
            <a:ea typeface="+mn-ea"/>
            <a:cs typeface="+mn-cs"/>
          </a:endParaRPr>
        </a:p>
        <a:p>
          <a:pPr lvl="0"/>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またはそのおそれがある行為をすること</a:t>
          </a:r>
        </a:p>
        <a:p>
          <a:pPr lvl="0"/>
          <a:r>
            <a:rPr lang="ja-JP" altLang="ja-JP" sz="1100">
              <a:solidFill>
                <a:schemeClr val="tx1"/>
              </a:solidFill>
              <a:effectLst/>
              <a:latin typeface="+mn-lt"/>
              <a:ea typeface="+mn-ea"/>
              <a:cs typeface="+mn-cs"/>
            </a:rPr>
            <a:t>（７）本規約等に反する行為をすること</a:t>
          </a:r>
        </a:p>
        <a:p>
          <a:pPr lvl="0"/>
          <a:r>
            <a:rPr lang="ja-JP" altLang="ja-JP" sz="1100">
              <a:solidFill>
                <a:schemeClr val="tx1"/>
              </a:solidFill>
              <a:effectLst/>
              <a:latin typeface="+mn-lt"/>
              <a:ea typeface="+mn-ea"/>
              <a:cs typeface="+mn-cs"/>
            </a:rPr>
            <a:t>（８）上記各号に定める行為を助長すること</a:t>
          </a:r>
        </a:p>
        <a:p>
          <a:pPr lvl="0"/>
          <a:r>
            <a:rPr lang="ja-JP" altLang="ja-JP" sz="1100">
              <a:solidFill>
                <a:schemeClr val="tx1"/>
              </a:solidFill>
              <a:effectLst/>
              <a:latin typeface="+mn-lt"/>
              <a:ea typeface="+mn-ea"/>
              <a:cs typeface="+mn-cs"/>
            </a:rPr>
            <a:t>（９）その他、当社が不適切と判断する行為をすること</a:t>
          </a:r>
        </a:p>
        <a:p>
          <a:r>
            <a:rPr lang="ja-JP" altLang="ja-JP" sz="1100">
              <a:solidFill>
                <a:schemeClr val="tx1"/>
              </a:solidFill>
              <a:effectLst/>
              <a:latin typeface="+mn-lt"/>
              <a:ea typeface="+mn-ea"/>
              <a:cs typeface="+mn-cs"/>
            </a:rPr>
            <a:t>２．ユーザーさまが前項各号のいずれかに当たる行為を行った場合、当社は当該違反の是正をユーザーさまに求めるとともに、</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損害賠償の請求、本サービスの提供停止、その他当社が必要と考える一切の措置を講じることができるものとします。</a:t>
          </a:r>
        </a:p>
        <a:p>
          <a:r>
            <a:rPr lang="en-US" altLang="ja-JP" sz="1100">
              <a:solidFill>
                <a:schemeClr val="tx1"/>
              </a:solidFill>
              <a:effectLst/>
              <a:latin typeface="+mn-lt"/>
              <a:ea typeface="+mn-ea"/>
              <a:cs typeface="+mn-cs"/>
            </a:rPr>
            <a:t> </a:t>
          </a:r>
          <a:endParaRPr lang="ja-JP" altLang="ja-JP" sz="1100">
            <a:solidFill>
              <a:schemeClr val="tx1"/>
            </a:solidFill>
            <a:effectLst/>
            <a:latin typeface="+mn-lt"/>
            <a:ea typeface="+mn-ea"/>
            <a:cs typeface="+mn-cs"/>
          </a:endParaRPr>
        </a:p>
        <a:p>
          <a:r>
            <a:rPr lang="ja-JP" altLang="ja-JP" sz="1100" b="1">
              <a:solidFill>
                <a:schemeClr val="tx1"/>
              </a:solidFill>
              <a:effectLst/>
              <a:latin typeface="+mn-lt"/>
              <a:ea typeface="+mn-ea"/>
              <a:cs typeface="+mn-cs"/>
            </a:rPr>
            <a:t>第６条（ダウンロード制限）</a:t>
          </a:r>
          <a:endParaRPr lang="ja-JP" altLang="ja-JP" sz="1100">
            <a:solidFill>
              <a:schemeClr val="tx1"/>
            </a:solidFill>
            <a:effectLst/>
            <a:latin typeface="+mn-lt"/>
            <a:ea typeface="+mn-ea"/>
            <a:cs typeface="+mn-cs"/>
          </a:endParaRPr>
        </a:p>
        <a:p>
          <a:r>
            <a:rPr lang="ja-JP" altLang="ja-JP" sz="1100">
              <a:solidFill>
                <a:schemeClr val="tx1"/>
              </a:solidFill>
              <a:effectLst/>
              <a:latin typeface="+mn-lt"/>
              <a:ea typeface="+mn-ea"/>
              <a:cs typeface="+mn-cs"/>
            </a:rPr>
            <a:t>１．ユーザーさまは当社が定める方法に従い何度でも、無料で本ゲームのダウンロードをすることができます。</a:t>
          </a:r>
        </a:p>
        <a:p>
          <a:r>
            <a:rPr lang="ja-JP" altLang="ja-JP" sz="1100">
              <a:solidFill>
                <a:schemeClr val="tx1"/>
              </a:solidFill>
              <a:effectLst/>
              <a:latin typeface="+mn-lt"/>
              <a:ea typeface="+mn-ea"/>
              <a:cs typeface="+mn-cs"/>
            </a:rPr>
            <a:t>２．ユーザーさまが、本規約等及び当社理念の同意を却下しましたら、</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ユーザーさまは本ゲームをダウンロードすることができなくなります。</a:t>
          </a:r>
        </a:p>
        <a:p>
          <a:r>
            <a:rPr lang="ja-JP" altLang="ja-JP" sz="1100">
              <a:solidFill>
                <a:schemeClr val="tx1"/>
              </a:solidFill>
              <a:effectLst/>
              <a:latin typeface="+mn-lt"/>
              <a:ea typeface="+mn-ea"/>
              <a:cs typeface="+mn-cs"/>
            </a:rPr>
            <a:t>３．ユーザーさまが次の各号のいずれかに該当する場合、ユーザーさまへの本ゲームの提供を中止することができるものとします。</a:t>
          </a:r>
        </a:p>
        <a:p>
          <a:pPr lvl="0"/>
          <a:r>
            <a:rPr lang="ja-JP" altLang="ja-JP" sz="1100">
              <a:solidFill>
                <a:schemeClr val="tx1"/>
              </a:solidFill>
              <a:effectLst/>
              <a:latin typeface="+mn-lt"/>
              <a:ea typeface="+mn-ea"/>
              <a:cs typeface="+mn-cs"/>
            </a:rPr>
            <a:t>（１）お客さまが本契約の各条項の定めに違反すること</a:t>
          </a:r>
        </a:p>
        <a:p>
          <a:pPr lvl="0"/>
          <a:r>
            <a:rPr lang="ja-JP" altLang="ja-JP" sz="1100">
              <a:solidFill>
                <a:schemeClr val="tx1"/>
              </a:solidFill>
              <a:effectLst/>
              <a:latin typeface="+mn-lt"/>
              <a:ea typeface="+mn-ea"/>
              <a:cs typeface="+mn-cs"/>
            </a:rPr>
            <a:t>（２）お客さまが反社会的勢力（暴力団、暴力団員、暴力団準構成員、暴力団関係企業、</a:t>
          </a:r>
          <a:endParaRPr lang="en-US" altLang="ja-JP" sz="1100">
            <a:solidFill>
              <a:schemeClr val="tx1"/>
            </a:solidFill>
            <a:effectLst/>
            <a:latin typeface="+mn-lt"/>
            <a:ea typeface="+mn-ea"/>
            <a:cs typeface="+mn-cs"/>
          </a:endParaRPr>
        </a:p>
        <a:p>
          <a:pPr lvl="0"/>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総会屋等、社会運動標榜ゴロ、特殊知能暴力集団等又はこれらに準じる者）に該当すること</a:t>
          </a:r>
        </a:p>
        <a:p>
          <a:r>
            <a:rPr lang="en-US" altLang="ja-JP" sz="1100">
              <a:solidFill>
                <a:schemeClr val="tx1"/>
              </a:solidFill>
              <a:effectLst/>
              <a:latin typeface="+mn-lt"/>
              <a:ea typeface="+mn-ea"/>
              <a:cs typeface="+mn-cs"/>
            </a:rPr>
            <a:t> </a:t>
          </a:r>
          <a:endParaRPr lang="ja-JP" altLang="ja-JP" sz="1100">
            <a:solidFill>
              <a:schemeClr val="tx1"/>
            </a:solidFill>
            <a:effectLst/>
            <a:latin typeface="+mn-lt"/>
            <a:ea typeface="+mn-ea"/>
            <a:cs typeface="+mn-cs"/>
          </a:endParaRPr>
        </a:p>
        <a:p>
          <a:r>
            <a:rPr lang="ja-JP" altLang="ja-JP" sz="1100" b="1">
              <a:solidFill>
                <a:schemeClr val="tx1"/>
              </a:solidFill>
              <a:effectLst/>
              <a:latin typeface="+mn-lt"/>
              <a:ea typeface="+mn-ea"/>
              <a:cs typeface="+mn-cs"/>
            </a:rPr>
            <a:t>第７条（当社の免責）</a:t>
          </a:r>
          <a:endParaRPr lang="ja-JP" altLang="ja-JP" sz="1100">
            <a:solidFill>
              <a:schemeClr val="tx1"/>
            </a:solidFill>
            <a:effectLst/>
            <a:latin typeface="+mn-lt"/>
            <a:ea typeface="+mn-ea"/>
            <a:cs typeface="+mn-cs"/>
          </a:endParaRPr>
        </a:p>
        <a:p>
          <a:r>
            <a:rPr lang="ja-JP" altLang="ja-JP" sz="1100">
              <a:solidFill>
                <a:schemeClr val="tx1"/>
              </a:solidFill>
              <a:effectLst/>
              <a:latin typeface="+mn-lt"/>
              <a:ea typeface="+mn-ea"/>
              <a:cs typeface="+mn-cs"/>
            </a:rPr>
            <a:t>１．当社は、本サービス（コンテンツを含みます。）に</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瑕疵（セキュリティなどに関する欠陥、エラーやバグ、権利侵害などを含みます）ないこと、</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ならびに本サービスの正確性及び特定の目的への適合性につき、明示的にも黙示的にも保証しておりません。</a:t>
          </a:r>
        </a:p>
        <a:p>
          <a:r>
            <a:rPr lang="ja-JP" altLang="ja-JP" sz="1100">
              <a:solidFill>
                <a:schemeClr val="tx1"/>
              </a:solidFill>
              <a:effectLst/>
              <a:latin typeface="+mn-lt"/>
              <a:ea typeface="+mn-ea"/>
              <a:cs typeface="+mn-cs"/>
            </a:rPr>
            <a:t>２．当社は、本サービスに起因してユーザーさまに生じたあらゆる損害について一切の責任を負わないものとします。</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また、当社は本サービスに起因してお客さまとその他のお客さままたは第三者との間に生じたトラブル、</a:t>
          </a:r>
          <a:r>
            <a:rPr lang="ja-JP" altLang="en-US" sz="1100">
              <a:solidFill>
                <a:schemeClr val="tx1"/>
              </a:solidFill>
              <a:effectLst/>
              <a:latin typeface="+mn-lt"/>
              <a:ea typeface="+mn-ea"/>
              <a:cs typeface="+mn-cs"/>
            </a:rPr>
            <a:t>紛争</a:t>
          </a:r>
          <a:r>
            <a:rPr lang="ja-JP" altLang="ja-JP" sz="1100">
              <a:solidFill>
                <a:schemeClr val="tx1"/>
              </a:solidFill>
              <a:effectLst/>
              <a:latin typeface="+mn-lt"/>
              <a:ea typeface="+mn-ea"/>
              <a:cs typeface="+mn-cs"/>
            </a:rPr>
            <a:t>等について</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関与せず、一切の責任を負いません。</a:t>
          </a:r>
        </a:p>
        <a:p>
          <a:r>
            <a:rPr lang="ja-JP" altLang="ja-JP" sz="1100">
              <a:solidFill>
                <a:schemeClr val="tx1"/>
              </a:solidFill>
              <a:effectLst/>
              <a:latin typeface="+mn-lt"/>
              <a:ea typeface="+mn-ea"/>
              <a:cs typeface="+mn-cs"/>
            </a:rPr>
            <a:t>３．前項にかかわらず、当社がお客さまに対し損害の賠償を負う場合であっても、</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特別な事情から生じた損害（当社またはお客さまが損害発生につき予見し、または予見し得た場合を含みます。）について</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一切の責任を負いません。</a:t>
          </a:r>
        </a:p>
        <a:p>
          <a:r>
            <a:rPr lang="en-US" altLang="ja-JP" sz="1100">
              <a:solidFill>
                <a:schemeClr val="tx1"/>
              </a:solidFill>
              <a:effectLst/>
              <a:latin typeface="+mn-lt"/>
              <a:ea typeface="+mn-ea"/>
              <a:cs typeface="+mn-cs"/>
            </a:rPr>
            <a:t> </a:t>
          </a:r>
          <a:endParaRPr lang="ja-JP" altLang="ja-JP" sz="1100">
            <a:solidFill>
              <a:schemeClr val="tx1"/>
            </a:solidFill>
            <a:effectLst/>
            <a:latin typeface="+mn-lt"/>
            <a:ea typeface="+mn-ea"/>
            <a:cs typeface="+mn-cs"/>
          </a:endParaRPr>
        </a:p>
        <a:p>
          <a:r>
            <a:rPr lang="ja-JP" altLang="ja-JP" sz="1100" b="1">
              <a:solidFill>
                <a:schemeClr val="tx1"/>
              </a:solidFill>
              <a:effectLst/>
              <a:latin typeface="+mn-lt"/>
              <a:ea typeface="+mn-ea"/>
              <a:cs typeface="+mn-cs"/>
            </a:rPr>
            <a:t>第８条（お客さまへの通知）</a:t>
          </a:r>
          <a:endParaRPr lang="ja-JP" altLang="ja-JP" sz="1100">
            <a:solidFill>
              <a:schemeClr val="tx1"/>
            </a:solidFill>
            <a:effectLst/>
            <a:latin typeface="+mn-lt"/>
            <a:ea typeface="+mn-ea"/>
            <a:cs typeface="+mn-cs"/>
          </a:endParaRPr>
        </a:p>
        <a:p>
          <a:r>
            <a:rPr lang="ja-JP" altLang="ja-JP" sz="1100">
              <a:solidFill>
                <a:schemeClr val="tx1"/>
              </a:solidFill>
              <a:effectLst/>
              <a:latin typeface="+mn-lt"/>
              <a:ea typeface="+mn-ea"/>
              <a:cs typeface="+mn-cs"/>
            </a:rPr>
            <a:t>１．当社は、お客さまへの通知を、次の各号のいずれかの方法により行うことができるものとします。</a:t>
          </a:r>
        </a:p>
        <a:p>
          <a:pPr lvl="0"/>
          <a:r>
            <a:rPr lang="ja-JP" altLang="ja-JP" sz="1100">
              <a:solidFill>
                <a:schemeClr val="tx1"/>
              </a:solidFill>
              <a:effectLst/>
              <a:latin typeface="+mn-lt"/>
              <a:ea typeface="+mn-ea"/>
              <a:cs typeface="+mn-cs"/>
            </a:rPr>
            <a:t>（１）本画面上の掲示</a:t>
          </a:r>
        </a:p>
        <a:p>
          <a:pPr lvl="0"/>
          <a:r>
            <a:rPr lang="ja-JP" altLang="ja-JP" sz="1100">
              <a:solidFill>
                <a:schemeClr val="tx1"/>
              </a:solidFill>
              <a:effectLst/>
              <a:latin typeface="+mn-lt"/>
              <a:ea typeface="+mn-ea"/>
              <a:cs typeface="+mn-cs"/>
            </a:rPr>
            <a:t>（２）会員登録をしていただきました場合、ユーザーさまにより登録された電子メールアドレスへのメール送信</a:t>
          </a:r>
        </a:p>
        <a:p>
          <a:pPr lvl="0"/>
          <a:r>
            <a:rPr lang="ja-JP" altLang="ja-JP" sz="1100">
              <a:solidFill>
                <a:schemeClr val="tx1"/>
              </a:solidFill>
              <a:effectLst/>
              <a:latin typeface="+mn-lt"/>
              <a:ea typeface="+mn-ea"/>
              <a:cs typeface="+mn-cs"/>
            </a:rPr>
            <a:t>（３）その他当社が適切と判断する方法</a:t>
          </a:r>
        </a:p>
        <a:p>
          <a:r>
            <a:rPr lang="ja-JP" altLang="ja-JP" sz="1100">
              <a:solidFill>
                <a:schemeClr val="tx1"/>
              </a:solidFill>
              <a:effectLst/>
              <a:latin typeface="+mn-lt"/>
              <a:ea typeface="+mn-ea"/>
              <a:cs typeface="+mn-cs"/>
            </a:rPr>
            <a:t>２．前項各号の方法によるユーザーさまへの通知は、当社が特に指定する場合を除いて、</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当該通知が本画面上に掲示された日、または当社が当該通知を発した日になされたものとみなします。</a:t>
          </a:r>
        </a:p>
        <a:p>
          <a:r>
            <a:rPr lang="en-US" altLang="ja-JP" sz="1100">
              <a:solidFill>
                <a:schemeClr val="tx1"/>
              </a:solidFill>
              <a:effectLst/>
              <a:latin typeface="+mn-lt"/>
              <a:ea typeface="+mn-ea"/>
              <a:cs typeface="+mn-cs"/>
            </a:rPr>
            <a:t> </a:t>
          </a:r>
          <a:endParaRPr lang="ja-JP" altLang="ja-JP" sz="1100">
            <a:solidFill>
              <a:schemeClr val="tx1"/>
            </a:solidFill>
            <a:effectLst/>
            <a:latin typeface="+mn-lt"/>
            <a:ea typeface="+mn-ea"/>
            <a:cs typeface="+mn-cs"/>
          </a:endParaRPr>
        </a:p>
        <a:p>
          <a:r>
            <a:rPr lang="en-US" altLang="ja-JP" sz="1100" b="1">
              <a:solidFill>
                <a:schemeClr val="tx1"/>
              </a:solidFill>
              <a:effectLst/>
              <a:latin typeface="+mn-lt"/>
              <a:ea typeface="+mn-ea"/>
              <a:cs typeface="+mn-cs"/>
            </a:rPr>
            <a:t> </a:t>
          </a:r>
          <a:r>
            <a:rPr lang="ja-JP" altLang="ja-JP" sz="1100" b="1">
              <a:solidFill>
                <a:schemeClr val="tx1"/>
              </a:solidFill>
              <a:effectLst/>
              <a:latin typeface="+mn-lt"/>
              <a:ea typeface="+mn-ea"/>
              <a:cs typeface="+mn-cs"/>
            </a:rPr>
            <a:t>第９条（ユーザーさま情報の取扱い）</a:t>
          </a:r>
          <a:endParaRPr lang="ja-JP"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当社は、本ゲームの運営に関し、個人を特定できる情報を取得することはありません。</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そのため、ユーザーさまによる個人が特定できる情報の掲示に関しては、当社は一切の責任を負いかねます。</a:t>
          </a:r>
        </a:p>
        <a:p>
          <a:r>
            <a:rPr lang="en-US" altLang="ja-JP" sz="1100">
              <a:solidFill>
                <a:schemeClr val="tx1"/>
              </a:solidFill>
              <a:effectLst/>
              <a:latin typeface="+mn-lt"/>
              <a:ea typeface="+mn-ea"/>
              <a:cs typeface="+mn-cs"/>
            </a:rPr>
            <a:t> </a:t>
          </a:r>
          <a:endParaRPr lang="ja-JP" altLang="ja-JP" sz="1100">
            <a:solidFill>
              <a:schemeClr val="tx1"/>
            </a:solidFill>
            <a:effectLst/>
            <a:latin typeface="+mn-lt"/>
            <a:ea typeface="+mn-ea"/>
            <a:cs typeface="+mn-cs"/>
          </a:endParaRPr>
        </a:p>
        <a:p>
          <a:r>
            <a:rPr lang="ja-JP" altLang="ja-JP" sz="1100" b="1">
              <a:solidFill>
                <a:schemeClr val="tx1"/>
              </a:solidFill>
              <a:effectLst/>
              <a:latin typeface="+mn-lt"/>
              <a:ea typeface="+mn-ea"/>
              <a:cs typeface="+mn-cs"/>
            </a:rPr>
            <a:t>第１０条（本規約の変更）</a:t>
          </a:r>
          <a:endParaRPr lang="ja-JP"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当社は、ユーザーさまへの事前の通知なく、自己の裁量によりいつでも本規約を変更することができるものとします。</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変更後の本規約は本画面上に掲載された時から効力を生じるものとします。</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また、本規約に変更があった旨を、当ダウンロードページ及び、代表 </a:t>
          </a:r>
          <a:r>
            <a:rPr lang="en-US" altLang="ja-JP" sz="1100">
              <a:solidFill>
                <a:schemeClr val="tx1"/>
              </a:solidFill>
              <a:effectLst/>
              <a:latin typeface="+mn-lt"/>
              <a:ea typeface="+mn-ea"/>
              <a:cs typeface="+mn-cs"/>
            </a:rPr>
            <a:t>: </a:t>
          </a:r>
          <a:r>
            <a:rPr lang="en-US" altLang="ja-JP" sz="1100" baseline="0">
              <a:solidFill>
                <a:schemeClr val="tx1"/>
              </a:solidFill>
              <a:effectLst/>
              <a:latin typeface="+mn-lt"/>
              <a:ea typeface="+mn-ea"/>
              <a:cs typeface="+mn-cs"/>
            </a:rPr>
            <a:t> </a:t>
          </a:r>
          <a:r>
            <a:rPr lang="ja-JP" altLang="en-US" sz="1100">
              <a:solidFill>
                <a:schemeClr val="tx1"/>
              </a:solidFill>
              <a:effectLst/>
              <a:latin typeface="+mn-lt"/>
              <a:ea typeface="+mn-ea"/>
              <a:cs typeface="+mn-cs"/>
            </a:rPr>
            <a:t>福元のブログ</a:t>
          </a:r>
          <a:r>
            <a:rPr lang="en-US" altLang="ja-JP" sz="1100">
              <a:solidFill>
                <a:schemeClr val="tx1"/>
              </a:solidFill>
              <a:effectLst/>
              <a:latin typeface="+mn-lt"/>
              <a:ea typeface="+mn-ea"/>
              <a:cs typeface="+mn-cs"/>
            </a:rPr>
            <a:t>(</a:t>
          </a:r>
          <a:r>
            <a:rPr lang="ja-JP" altLang="en-US" sz="1100">
              <a:solidFill>
                <a:schemeClr val="tx1"/>
              </a:solidFill>
              <a:effectLst/>
              <a:latin typeface="+mn-lt"/>
              <a:ea typeface="+mn-ea"/>
              <a:cs typeface="+mn-cs"/>
            </a:rPr>
            <a:t>リハビリ軌跡記</a:t>
          </a:r>
          <a:r>
            <a:rPr lang="en-US" altLang="ja-JP" sz="1100">
              <a:solidFill>
                <a:schemeClr val="tx1"/>
              </a:solidFill>
              <a:effectLst/>
              <a:latin typeface="+mn-lt"/>
              <a:ea typeface="+mn-ea"/>
              <a:cs typeface="+mn-cs"/>
            </a:rPr>
            <a:t>)</a:t>
          </a:r>
          <a:r>
            <a:rPr lang="ja-JP" altLang="en-US" sz="1100">
              <a:solidFill>
                <a:schemeClr val="tx1"/>
              </a:solidFill>
              <a:effectLst/>
              <a:latin typeface="+mn-lt"/>
              <a:ea typeface="+mn-ea"/>
              <a:cs typeface="+mn-cs"/>
            </a:rPr>
            <a:t>で、発表致します。</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尚の事、</a:t>
          </a:r>
          <a:r>
            <a:rPr lang="ja-JP" altLang="ja-JP" sz="1100">
              <a:solidFill>
                <a:schemeClr val="tx1"/>
              </a:solidFill>
              <a:effectLst/>
              <a:latin typeface="+mn-lt"/>
              <a:ea typeface="+mn-ea"/>
              <a:cs typeface="+mn-cs"/>
            </a:rPr>
            <a:t>本規約の変更後にユーザーさまが本ゲームを利用した場合、お客さまは変更後の本規約に同意したものとみなします。</a:t>
          </a:r>
        </a:p>
        <a:p>
          <a:r>
            <a:rPr lang="en-US" altLang="ja-JP" sz="1100">
              <a:solidFill>
                <a:schemeClr val="tx1"/>
              </a:solidFill>
              <a:effectLst/>
              <a:latin typeface="+mn-lt"/>
              <a:ea typeface="+mn-ea"/>
              <a:cs typeface="+mn-cs"/>
            </a:rPr>
            <a:t> </a:t>
          </a:r>
          <a:endParaRPr lang="ja-JP" altLang="ja-JP" sz="1100">
            <a:solidFill>
              <a:schemeClr val="tx1"/>
            </a:solidFill>
            <a:effectLst/>
            <a:latin typeface="+mn-lt"/>
            <a:ea typeface="+mn-ea"/>
            <a:cs typeface="+mn-cs"/>
          </a:endParaRPr>
        </a:p>
        <a:p>
          <a:r>
            <a:rPr lang="ja-JP" altLang="ja-JP" sz="1100" b="1">
              <a:solidFill>
                <a:schemeClr val="tx1"/>
              </a:solidFill>
              <a:effectLst/>
              <a:latin typeface="+mn-lt"/>
              <a:ea typeface="+mn-ea"/>
              <a:cs typeface="+mn-cs"/>
            </a:rPr>
            <a:t>第１１条（準拠法及び管轄裁判所）</a:t>
          </a:r>
          <a:endParaRPr lang="ja-JP" altLang="ja-JP" sz="1100">
            <a:solidFill>
              <a:schemeClr val="tx1"/>
            </a:solidFill>
            <a:effectLst/>
            <a:latin typeface="+mn-lt"/>
            <a:ea typeface="+mn-ea"/>
            <a:cs typeface="+mn-cs"/>
          </a:endParaRPr>
        </a:p>
        <a:p>
          <a:r>
            <a:rPr lang="ja-JP" altLang="ja-JP" sz="1100">
              <a:solidFill>
                <a:schemeClr val="tx1"/>
              </a:solidFill>
              <a:effectLst/>
              <a:latin typeface="+mn-lt"/>
              <a:ea typeface="+mn-ea"/>
              <a:cs typeface="+mn-cs"/>
            </a:rPr>
            <a:t>１．本規約等の準拠法は、日本法とします。</a:t>
          </a:r>
        </a:p>
        <a:p>
          <a:r>
            <a:rPr lang="ja-JP" altLang="ja-JP" sz="1100">
              <a:solidFill>
                <a:schemeClr val="tx1"/>
              </a:solidFill>
              <a:effectLst/>
              <a:latin typeface="+mn-lt"/>
              <a:ea typeface="+mn-ea"/>
              <a:cs typeface="+mn-cs"/>
            </a:rPr>
            <a:t>２．本規約等及び本サービスに関連して、お客さまと当社との間に紛争が生じた場合、</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東京地方裁判所を第一審の専属的合意管轄裁判所とします。</a:t>
          </a:r>
        </a:p>
        <a:p>
          <a:r>
            <a:rPr lang="en-US" altLang="ja-JP" sz="1100">
              <a:solidFill>
                <a:schemeClr val="tx1"/>
              </a:solidFill>
              <a:effectLst/>
              <a:latin typeface="+mn-lt"/>
              <a:ea typeface="+mn-ea"/>
              <a:cs typeface="+mn-cs"/>
            </a:rPr>
            <a:t> </a:t>
          </a:r>
          <a:endParaRPr lang="ja-JP" altLang="ja-JP" sz="1100">
            <a:solidFill>
              <a:schemeClr val="tx1"/>
            </a:solidFill>
            <a:effectLst/>
            <a:latin typeface="+mn-lt"/>
            <a:ea typeface="+mn-ea"/>
            <a:cs typeface="+mn-cs"/>
          </a:endParaRPr>
        </a:p>
        <a:p>
          <a:r>
            <a:rPr lang="ja-JP" altLang="ja-JP" sz="1100" b="1">
              <a:solidFill>
                <a:schemeClr val="tx1"/>
              </a:solidFill>
              <a:effectLst/>
              <a:latin typeface="+mn-lt"/>
              <a:ea typeface="+mn-ea"/>
              <a:cs typeface="+mn-cs"/>
            </a:rPr>
            <a:t>第１２条（当社理念概要）</a:t>
          </a:r>
          <a:endParaRPr lang="ja-JP"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健常者と障がい者、そして</a:t>
          </a:r>
          <a:r>
            <a:rPr lang="ja-JP" altLang="ja-JP" sz="1100" u="sng">
              <a:solidFill>
                <a:schemeClr val="tx1"/>
              </a:solidFill>
              <a:effectLst/>
              <a:latin typeface="+mn-lt"/>
              <a:ea typeface="+mn-ea"/>
              <a:cs typeface="+mn-cs"/>
            </a:rPr>
            <a:t>一時的にも</a:t>
          </a:r>
          <a:r>
            <a:rPr lang="ja-JP" altLang="ja-JP" sz="1100">
              <a:solidFill>
                <a:schemeClr val="tx1"/>
              </a:solidFill>
              <a:effectLst/>
              <a:latin typeface="+mn-lt"/>
              <a:ea typeface="+mn-ea"/>
              <a:cs typeface="+mn-cs"/>
            </a:rPr>
            <a:t>心身に不自由を持つ者、ご高齢者、妊婦さん等、</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老若男女全ての人が、公正に自身の才能を攻むことのできる、則ち</a:t>
          </a:r>
          <a:r>
            <a:rPr lang="ja-JP" altLang="en-US" sz="1100">
              <a:solidFill>
                <a:schemeClr val="tx1"/>
              </a:solidFill>
              <a:effectLst/>
              <a:latin typeface="+mn-lt"/>
              <a:ea typeface="+mn-ea"/>
              <a:cs typeface="+mn-cs"/>
            </a:rPr>
            <a:t>、</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自分らしく生きることのできる『ノーマライゼーション』※の世の中で自由に暮らしやすい社会作りを目指しております。</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そのために、物理的なバリアフリー化やユニバーサルデザインの普及はもちろんのこと、</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心理的なバリアーの解消を目的とした、心の「ユニバーサルデザイン」※の普及・定着が</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ノーマライゼーション社会の実現にとって重要と考えております。</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そのような社会の中で、将来自国及び社会を担う子どもたちが、独自の夢・目標を抱き、個々の才能・個性を最大限発揮し</a:t>
          </a:r>
          <a:r>
            <a:rPr lang="ja-JP" altLang="en-US" sz="1100">
              <a:solidFill>
                <a:schemeClr val="tx1"/>
              </a:solidFill>
              <a:effectLst/>
              <a:latin typeface="+mn-lt"/>
              <a:ea typeface="+mn-ea"/>
              <a:cs typeface="+mn-cs"/>
            </a:rPr>
            <a:t>、</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en-US" altLang="ja-JP" sz="1100">
              <a:solidFill>
                <a:schemeClr val="tx1"/>
              </a:solidFill>
              <a:effectLst/>
              <a:latin typeface="+mn-lt"/>
              <a:ea typeface="+mn-ea"/>
              <a:cs typeface="+mn-cs"/>
            </a:rPr>
            <a:t>"</a:t>
          </a:r>
          <a:r>
            <a:rPr lang="ja-JP" altLang="ja-JP" sz="1100">
              <a:solidFill>
                <a:schemeClr val="tx1"/>
              </a:solidFill>
              <a:effectLst/>
              <a:latin typeface="+mn-lt"/>
              <a:ea typeface="+mn-ea"/>
              <a:cs typeface="+mn-cs"/>
            </a:rPr>
            <a:t>生きる</a:t>
          </a:r>
          <a:r>
            <a:rPr lang="en-US" altLang="ja-JP" sz="1100">
              <a:solidFill>
                <a:schemeClr val="tx1"/>
              </a:solidFill>
              <a:effectLst/>
              <a:latin typeface="+mn-lt"/>
              <a:ea typeface="+mn-ea"/>
              <a:cs typeface="+mn-cs"/>
            </a:rPr>
            <a:t>"</a:t>
          </a:r>
          <a:r>
            <a:rPr lang="ja-JP" altLang="ja-JP" sz="1100">
              <a:solidFill>
                <a:schemeClr val="tx1"/>
              </a:solidFill>
              <a:effectLst/>
              <a:latin typeface="+mn-lt"/>
              <a:ea typeface="+mn-ea"/>
              <a:cs typeface="+mn-cs"/>
            </a:rPr>
            <a:t>という幸せを実感できるよう、応援します。</a:t>
          </a:r>
        </a:p>
        <a:p>
          <a:r>
            <a:rPr lang="ja-JP" altLang="ja-JP" sz="1100">
              <a:solidFill>
                <a:schemeClr val="tx1"/>
              </a:solidFill>
              <a:effectLst/>
              <a:latin typeface="+mn-lt"/>
              <a:ea typeface="+mn-ea"/>
              <a:cs typeface="+mn-cs"/>
            </a:rPr>
            <a:t> </a:t>
          </a:r>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我が国のノーマライゼーション社会構築を切り口に、</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あらゆる事業を通して、子どもたちの個性・才能を支援し、良い社会をつなげていくことを志している</a:t>
          </a:r>
          <a:r>
            <a:rPr lang="en-US" altLang="ja-JP" sz="1100">
              <a:solidFill>
                <a:schemeClr val="tx1"/>
              </a:solidFill>
              <a:effectLst/>
              <a:latin typeface="+mn-lt"/>
              <a:ea typeface="+mn-ea"/>
              <a:cs typeface="+mn-cs"/>
            </a:rPr>
            <a:t>NPO</a:t>
          </a:r>
          <a:r>
            <a:rPr lang="ja-JP" altLang="ja-JP" sz="1100">
              <a:solidFill>
                <a:schemeClr val="tx1"/>
              </a:solidFill>
              <a:effectLst/>
              <a:latin typeface="+mn-lt"/>
              <a:ea typeface="+mn-ea"/>
              <a:cs typeface="+mn-cs"/>
            </a:rPr>
            <a:t>法人です。</a:t>
          </a:r>
        </a:p>
        <a:p>
          <a:r>
            <a:rPr lang="ja-JP" altLang="ja-JP" sz="1100">
              <a:solidFill>
                <a:schemeClr val="tx1"/>
              </a:solidFill>
              <a:effectLst/>
              <a:latin typeface="+mn-lt"/>
              <a:ea typeface="+mn-ea"/>
              <a:cs typeface="+mn-cs"/>
            </a:rPr>
            <a:t>脚注</a:t>
          </a:r>
          <a:r>
            <a:rPr lang="en-US" altLang="ja-JP" sz="1100">
              <a:solidFill>
                <a:schemeClr val="tx1"/>
              </a:solidFill>
              <a:effectLst/>
              <a:latin typeface="+mn-lt"/>
              <a:ea typeface="+mn-ea"/>
              <a:cs typeface="+mn-cs"/>
            </a:rPr>
            <a:t>:</a:t>
          </a:r>
          <a:endParaRPr lang="ja-JP" altLang="ja-JP" sz="1100">
            <a:solidFill>
              <a:schemeClr val="tx1"/>
            </a:solidFill>
            <a:effectLst/>
            <a:latin typeface="+mn-lt"/>
            <a:ea typeface="+mn-ea"/>
            <a:cs typeface="+mn-cs"/>
          </a:endParaRPr>
        </a:p>
        <a:p>
          <a:r>
            <a:rPr lang="ja-JP" altLang="ja-JP" sz="1100">
              <a:solidFill>
                <a:schemeClr val="tx1"/>
              </a:solidFill>
              <a:effectLst/>
              <a:latin typeface="+mn-lt"/>
              <a:ea typeface="+mn-ea"/>
              <a:cs typeface="+mn-cs"/>
            </a:rPr>
            <a:t>※</a:t>
          </a:r>
          <a:r>
            <a:rPr lang="en-US" altLang="ja-JP" sz="1100">
              <a:solidFill>
                <a:schemeClr val="tx1"/>
              </a:solidFill>
              <a:effectLst/>
              <a:latin typeface="+mn-lt"/>
              <a:ea typeface="+mn-ea"/>
              <a:cs typeface="+mn-cs"/>
            </a:rPr>
            <a:t>.   </a:t>
          </a:r>
          <a:r>
            <a:rPr lang="ja-JP" altLang="ja-JP" sz="1100">
              <a:solidFill>
                <a:schemeClr val="tx1"/>
              </a:solidFill>
              <a:effectLst/>
              <a:latin typeface="+mn-lt"/>
              <a:ea typeface="+mn-ea"/>
              <a:cs typeface="+mn-cs"/>
            </a:rPr>
            <a:t>『ノーマライゼーション』とは…障がい者と健常者、などとお互いが特別に区別されることなく、</a:t>
          </a:r>
          <a:endParaRPr lang="en-US" altLang="ja-JP" sz="1100">
            <a:solidFill>
              <a:schemeClr val="tx1"/>
            </a:solidFill>
            <a:effectLst/>
            <a:latin typeface="+mn-lt"/>
            <a:ea typeface="+mn-ea"/>
            <a:cs typeface="+mn-cs"/>
          </a:endParaRPr>
        </a:p>
        <a:p>
          <a:r>
            <a:rPr lang="en-US" altLang="ja-JP" sz="1100">
              <a:solidFill>
                <a:schemeClr val="tx1"/>
              </a:solidFill>
              <a:effectLst/>
              <a:latin typeface="+mn-lt"/>
              <a:ea typeface="+mn-ea"/>
              <a:cs typeface="+mn-cs"/>
            </a:rPr>
            <a:t>         </a:t>
          </a:r>
          <a:r>
            <a:rPr lang="ja-JP" altLang="ja-JP" sz="1100">
              <a:solidFill>
                <a:schemeClr val="tx1"/>
              </a:solidFill>
              <a:effectLst/>
              <a:latin typeface="+mn-lt"/>
              <a:ea typeface="+mn-ea"/>
              <a:cs typeface="+mn-cs"/>
            </a:rPr>
            <a:t>疾病・障がいの有無、年齢、性別、国籍・文化・風習などの違いにかかわらず、</a:t>
          </a:r>
          <a:endParaRPr lang="en-US" altLang="ja-JP" sz="1100">
            <a:solidFill>
              <a:schemeClr val="tx1"/>
            </a:solidFill>
            <a:effectLst/>
            <a:latin typeface="+mn-lt"/>
            <a:ea typeface="+mn-ea"/>
            <a:cs typeface="+mn-cs"/>
          </a:endParaRPr>
        </a:p>
        <a:p>
          <a:r>
            <a:rPr lang="en-US" altLang="ja-JP" sz="1100">
              <a:solidFill>
                <a:schemeClr val="tx1"/>
              </a:solidFill>
              <a:effectLst/>
              <a:latin typeface="+mn-lt"/>
              <a:ea typeface="+mn-ea"/>
              <a:cs typeface="+mn-cs"/>
            </a:rPr>
            <a:t>         </a:t>
          </a:r>
          <a:r>
            <a:rPr lang="ja-JP" altLang="ja-JP" sz="1100">
              <a:solidFill>
                <a:schemeClr val="tx1"/>
              </a:solidFill>
              <a:effectLst/>
              <a:latin typeface="+mn-lt"/>
              <a:ea typeface="+mn-ea"/>
              <a:cs typeface="+mn-cs"/>
            </a:rPr>
            <a:t>子どもやご高齢者を含むすべての人が地域社会の構成員として、</a:t>
          </a:r>
          <a:endParaRPr lang="en-US" altLang="ja-JP" sz="1100">
            <a:solidFill>
              <a:schemeClr val="tx1"/>
            </a:solidFill>
            <a:effectLst/>
            <a:latin typeface="+mn-lt"/>
            <a:ea typeface="+mn-ea"/>
            <a:cs typeface="+mn-cs"/>
          </a:endParaRPr>
        </a:p>
        <a:p>
          <a:r>
            <a:rPr lang="en-US" altLang="ja-JP" sz="1100">
              <a:solidFill>
                <a:schemeClr val="tx1"/>
              </a:solidFill>
              <a:effectLst/>
              <a:latin typeface="+mn-lt"/>
              <a:ea typeface="+mn-ea"/>
              <a:cs typeface="+mn-cs"/>
            </a:rPr>
            <a:t>         </a:t>
          </a:r>
          <a:r>
            <a:rPr lang="ja-JP" altLang="ja-JP" sz="1100">
              <a:solidFill>
                <a:schemeClr val="tx1"/>
              </a:solidFill>
              <a:effectLst/>
              <a:latin typeface="+mn-lt"/>
              <a:ea typeface="+mn-ea"/>
              <a:cs typeface="+mn-cs"/>
            </a:rPr>
            <a:t>安心で快適に暮らし、活力ある社会生活を共にするのが正常なことであり、本来の望ましい姿であるとする、考え方です。</a:t>
          </a:r>
        </a:p>
        <a:p>
          <a:r>
            <a:rPr lang="ja-JP" altLang="ja-JP" sz="1100">
              <a:solidFill>
                <a:schemeClr val="tx1"/>
              </a:solidFill>
              <a:effectLst/>
              <a:latin typeface="+mn-lt"/>
              <a:ea typeface="+mn-ea"/>
              <a:cs typeface="+mn-cs"/>
            </a:rPr>
            <a:t>※</a:t>
          </a:r>
          <a:r>
            <a:rPr lang="en-US" altLang="ja-JP" sz="1100">
              <a:solidFill>
                <a:schemeClr val="tx1"/>
              </a:solidFill>
              <a:effectLst/>
              <a:latin typeface="+mn-lt"/>
              <a:ea typeface="+mn-ea"/>
              <a:cs typeface="+mn-cs"/>
            </a:rPr>
            <a:t>.   </a:t>
          </a:r>
          <a:r>
            <a:rPr lang="ja-JP" altLang="ja-JP" sz="1100">
              <a:solidFill>
                <a:schemeClr val="tx1"/>
              </a:solidFill>
              <a:effectLst/>
              <a:latin typeface="+mn-lt"/>
              <a:ea typeface="+mn-ea"/>
              <a:cs typeface="+mn-cs"/>
            </a:rPr>
            <a:t>「ユニバーサルデザイン」とは…文化・言語の違い、老若男女といった差異、障がい・疾病の有無、能力の如何を問わず</a:t>
          </a:r>
          <a:r>
            <a:rPr lang="ja-JP" altLang="en-US" sz="1100">
              <a:solidFill>
                <a:schemeClr val="tx1"/>
              </a:solidFill>
              <a:effectLst/>
              <a:latin typeface="+mn-lt"/>
              <a:ea typeface="+mn-ea"/>
              <a:cs typeface="+mn-cs"/>
            </a:rPr>
            <a:t>、</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すべての人が利用することを念頭においた施設・製品・情報等のデザインのことを指します。</a:t>
          </a: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基本コンセプトとして、</a:t>
          </a:r>
          <a:r>
            <a:rPr lang="en-US" altLang="ja-JP" sz="1100">
              <a:solidFill>
                <a:schemeClr val="tx1"/>
              </a:solidFill>
              <a:effectLst/>
              <a:latin typeface="+mn-lt"/>
              <a:ea typeface="+mn-ea"/>
              <a:cs typeface="+mn-cs"/>
            </a:rPr>
            <a:t>"</a:t>
          </a:r>
          <a:r>
            <a:rPr lang="ja-JP" altLang="ja-JP" sz="1100">
              <a:solidFill>
                <a:schemeClr val="tx1"/>
              </a:solidFill>
              <a:effectLst/>
              <a:latin typeface="+mn-lt"/>
              <a:ea typeface="+mn-ea"/>
              <a:cs typeface="+mn-cs"/>
            </a:rPr>
            <a:t>できるだけ多くの人が利用可能であるようデザインすること</a:t>
          </a:r>
          <a:r>
            <a:rPr lang="en-US" altLang="ja-JP" sz="1100">
              <a:solidFill>
                <a:schemeClr val="tx1"/>
              </a:solidFill>
              <a:effectLst/>
              <a:latin typeface="+mn-lt"/>
              <a:ea typeface="+mn-ea"/>
              <a:cs typeface="+mn-cs"/>
            </a:rPr>
            <a:t>"</a:t>
          </a:r>
          <a:r>
            <a:rPr lang="ja-JP" altLang="ja-JP" sz="1100">
              <a:solidFill>
                <a:schemeClr val="tx1"/>
              </a:solidFill>
              <a:effectLst/>
              <a:latin typeface="+mn-lt"/>
              <a:ea typeface="+mn-ea"/>
              <a:cs typeface="+mn-cs"/>
            </a:rPr>
            <a:t>であるため、</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即ち</a:t>
          </a:r>
          <a:r>
            <a:rPr lang="ja-JP" altLang="ja-JP" sz="1100">
              <a:solidFill>
                <a:schemeClr val="tx1"/>
              </a:solidFill>
              <a:effectLst/>
              <a:latin typeface="+mn-lt"/>
              <a:ea typeface="+mn-ea"/>
              <a:cs typeface="+mn-cs"/>
            </a:rPr>
            <a:t>、バリアフリー概念の発展型であり、</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デザイン対象を障がい者やご高齢者等に限定していない点が一般に言われる「バリアフリー」とは異なります。</a:t>
          </a:r>
        </a:p>
        <a:p>
          <a:r>
            <a:rPr lang="en-US" altLang="ja-JP" sz="1100">
              <a:solidFill>
                <a:schemeClr val="tx1"/>
              </a:solidFill>
              <a:effectLst/>
              <a:latin typeface="+mn-lt"/>
              <a:ea typeface="+mn-ea"/>
              <a:cs typeface="+mn-cs"/>
            </a:rPr>
            <a:t> </a:t>
          </a:r>
          <a:endParaRPr lang="ja-JP" altLang="ja-JP" sz="1100">
            <a:solidFill>
              <a:schemeClr val="tx1"/>
            </a:solidFill>
            <a:effectLst/>
            <a:latin typeface="+mn-lt"/>
            <a:ea typeface="+mn-ea"/>
            <a:cs typeface="+mn-cs"/>
          </a:endParaRPr>
        </a:p>
        <a:p>
          <a:r>
            <a:rPr lang="ja-JP" altLang="ja-JP" sz="1100">
              <a:solidFill>
                <a:schemeClr val="tx1"/>
              </a:solidFill>
              <a:effectLst/>
              <a:latin typeface="+mn-lt"/>
              <a:ea typeface="+mn-ea"/>
              <a:cs typeface="+mn-cs"/>
            </a:rPr>
            <a:t>以上</a:t>
          </a:r>
        </a:p>
        <a:p>
          <a:endParaRPr kumimoji="1" lang="ja-JP" altLang="en-US" sz="1100"/>
        </a:p>
      </xdr:txBody>
    </xdr:sp>
    <xdr:clientData/>
  </xdr:oneCellAnchor>
  <xdr:oneCellAnchor>
    <xdr:from>
      <xdr:col>5</xdr:col>
      <xdr:colOff>143858</xdr:colOff>
      <xdr:row>0</xdr:row>
      <xdr:rowOff>0</xdr:rowOff>
    </xdr:from>
    <xdr:ext cx="1569660" cy="1251048"/>
    <xdr:sp macro="" textlink="">
      <xdr:nvSpPr>
        <xdr:cNvPr id="3" name="正方形/長方形 2">
          <a:extLst>
            <a:ext uri="{FF2B5EF4-FFF2-40B4-BE49-F238E27FC236}">
              <a16:creationId xmlns:a16="http://schemas.microsoft.com/office/drawing/2014/main" id="{9952EA10-A49D-4592-8EFA-9055E8161422}"/>
            </a:ext>
          </a:extLst>
        </xdr:cNvPr>
        <xdr:cNvSpPr/>
      </xdr:nvSpPr>
      <xdr:spPr>
        <a:xfrm>
          <a:off x="3572858" y="0"/>
          <a:ext cx="1569660" cy="1251048"/>
        </a:xfrm>
        <a:prstGeom prst="rect">
          <a:avLst/>
        </a:prstGeom>
        <a:noFill/>
      </xdr:spPr>
      <xdr:txBody>
        <a:bodyPr wrap="none" lIns="91440" tIns="45720" rIns="91440" bIns="45720">
          <a:spAutoFit/>
        </a:bodyPr>
        <a:lstStyle/>
        <a:p>
          <a:pPr algn="ctr"/>
          <a:r>
            <a:rPr lang="ja-JP" altLang="en-U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規約</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219807</xdr:colOff>
      <xdr:row>13</xdr:row>
      <xdr:rowOff>293273</xdr:rowOff>
    </xdr:to>
    <xdr:pic>
      <xdr:nvPicPr>
        <xdr:cNvPr id="30" name="図 29">
          <a:extLst>
            <a:ext uri="{FF2B5EF4-FFF2-40B4-BE49-F238E27FC236}">
              <a16:creationId xmlns:a16="http://schemas.microsoft.com/office/drawing/2014/main" id="{8BB92B26-3168-45C3-9704-A63E36706E9D}"/>
            </a:ext>
          </a:extLst>
        </xdr:cNvPr>
        <xdr:cNvPicPr>
          <a:picLocks noChangeAspect="1"/>
        </xdr:cNvPicPr>
      </xdr:nvPicPr>
      <xdr:blipFill rotWithShape="1">
        <a:blip xmlns:r="http://schemas.openxmlformats.org/officeDocument/2006/relationships" r:embed="rId1"/>
        <a:srcRect l="5610" t="22118" r="36039" b="10966"/>
        <a:stretch/>
      </xdr:blipFill>
      <xdr:spPr>
        <a:xfrm>
          <a:off x="0" y="0"/>
          <a:ext cx="9149495" cy="6557792"/>
        </a:xfrm>
        <a:prstGeom prst="rect">
          <a:avLst/>
        </a:prstGeom>
      </xdr:spPr>
    </xdr:pic>
    <xdr:clientData/>
  </xdr:twoCellAnchor>
  <xdr:oneCellAnchor>
    <xdr:from>
      <xdr:col>6</xdr:col>
      <xdr:colOff>65128</xdr:colOff>
      <xdr:row>3</xdr:row>
      <xdr:rowOff>726679</xdr:rowOff>
    </xdr:from>
    <xdr:ext cx="877163" cy="1250983"/>
    <xdr:sp macro="" textlink="">
      <xdr:nvSpPr>
        <xdr:cNvPr id="8" name="正方形/長方形 7">
          <a:extLst>
            <a:ext uri="{FF2B5EF4-FFF2-40B4-BE49-F238E27FC236}">
              <a16:creationId xmlns:a16="http://schemas.microsoft.com/office/drawing/2014/main" id="{4D81A614-F804-4694-AE3C-E3797403EA3B}"/>
            </a:ext>
          </a:extLst>
        </xdr:cNvPr>
        <xdr:cNvSpPr/>
      </xdr:nvSpPr>
      <xdr:spPr>
        <a:xfrm>
          <a:off x="4186522" y="1862352"/>
          <a:ext cx="877163" cy="1250983"/>
        </a:xfrm>
        <a:prstGeom prst="rect">
          <a:avLst/>
        </a:prstGeom>
        <a:noFill/>
      </xdr:spPr>
      <xdr:txBody>
        <a:bodyPr wrap="none" lIns="91440" tIns="45720" rIns="91440" bIns="45720">
          <a:spAutoFit/>
        </a:bodyPr>
        <a:lstStyle/>
        <a:p>
          <a:pPr algn="ctr"/>
          <a:r>
            <a:rPr lang="ja-JP" altLang="en-US" sz="5400" b="1" cap="none" spc="0">
              <a:ln w="10160">
                <a:solidFill>
                  <a:schemeClr val="accent5"/>
                </a:solidFill>
                <a:prstDash val="solid"/>
              </a:ln>
              <a:solidFill>
                <a:srgbClr val="FFFF00"/>
              </a:solidFill>
              <a:effectLst>
                <a:outerShdw blurRad="38100" dist="22860" dir="5400000" algn="tl" rotWithShape="0">
                  <a:srgbClr val="000000">
                    <a:alpha val="30000"/>
                  </a:srgbClr>
                </a:outerShdw>
              </a:effectLst>
            </a:rPr>
            <a:t>①</a:t>
          </a:r>
        </a:p>
      </xdr:txBody>
    </xdr:sp>
    <xdr:clientData/>
  </xdr:oneCellAnchor>
  <xdr:oneCellAnchor>
    <xdr:from>
      <xdr:col>8</xdr:col>
      <xdr:colOff>245021</xdr:colOff>
      <xdr:row>3</xdr:row>
      <xdr:rowOff>729750</xdr:rowOff>
    </xdr:from>
    <xdr:ext cx="1156254" cy="1250983"/>
    <xdr:sp macro="" textlink="">
      <xdr:nvSpPr>
        <xdr:cNvPr id="9" name="正方形/長方形 8">
          <a:extLst>
            <a:ext uri="{FF2B5EF4-FFF2-40B4-BE49-F238E27FC236}">
              <a16:creationId xmlns:a16="http://schemas.microsoft.com/office/drawing/2014/main" id="{4675DC6F-E47D-422C-B7C0-3678250BC178}"/>
            </a:ext>
          </a:extLst>
        </xdr:cNvPr>
        <xdr:cNvSpPr/>
      </xdr:nvSpPr>
      <xdr:spPr>
        <a:xfrm>
          <a:off x="5740213" y="1865423"/>
          <a:ext cx="1156254" cy="1250983"/>
        </a:xfrm>
        <a:prstGeom prst="rect">
          <a:avLst/>
        </a:prstGeom>
        <a:noFill/>
      </xdr:spPr>
      <xdr:txBody>
        <a:bodyPr wrap="square" lIns="91440" tIns="45720" rIns="91440" bIns="45720">
          <a:spAutoFit/>
        </a:bodyPr>
        <a:lstStyle/>
        <a:p>
          <a:pPr algn="ctr"/>
          <a:r>
            <a:rPr lang="ja-JP" altLang="en-US" sz="5400" b="1" cap="none" spc="0">
              <a:ln w="10160">
                <a:solidFill>
                  <a:schemeClr val="accent5"/>
                </a:solidFill>
                <a:prstDash val="solid"/>
              </a:ln>
              <a:solidFill>
                <a:srgbClr val="FFFF00"/>
              </a:solidFill>
              <a:effectLst>
                <a:outerShdw blurRad="38100" dist="22860" dir="5400000" algn="tl" rotWithShape="0">
                  <a:srgbClr val="000000">
                    <a:alpha val="30000"/>
                  </a:srgbClr>
                </a:outerShdw>
              </a:effectLst>
            </a:rPr>
            <a:t>②</a:t>
          </a:r>
        </a:p>
      </xdr:txBody>
    </xdr:sp>
    <xdr:clientData/>
  </xdr:oneCellAnchor>
  <xdr:oneCellAnchor>
    <xdr:from>
      <xdr:col>10</xdr:col>
      <xdr:colOff>589716</xdr:colOff>
      <xdr:row>3</xdr:row>
      <xdr:rowOff>755985</xdr:rowOff>
    </xdr:from>
    <xdr:ext cx="877164" cy="1250983"/>
    <xdr:sp macro="" textlink="">
      <xdr:nvSpPr>
        <xdr:cNvPr id="10" name="正方形/長方形 9">
          <a:extLst>
            <a:ext uri="{FF2B5EF4-FFF2-40B4-BE49-F238E27FC236}">
              <a16:creationId xmlns:a16="http://schemas.microsoft.com/office/drawing/2014/main" id="{CC77ADE5-1AA2-4A05-B432-C2F56206149B}"/>
            </a:ext>
          </a:extLst>
        </xdr:cNvPr>
        <xdr:cNvSpPr/>
      </xdr:nvSpPr>
      <xdr:spPr>
        <a:xfrm>
          <a:off x="7458706" y="1891658"/>
          <a:ext cx="877164" cy="1250983"/>
        </a:xfrm>
        <a:prstGeom prst="rect">
          <a:avLst/>
        </a:prstGeom>
        <a:noFill/>
      </xdr:spPr>
      <xdr:txBody>
        <a:bodyPr wrap="none" lIns="91440" tIns="45720" rIns="91440" bIns="45720">
          <a:spAutoFit/>
        </a:bodyPr>
        <a:lstStyle/>
        <a:p>
          <a:pPr algn="ctr"/>
          <a:r>
            <a:rPr lang="ja-JP" altLang="en-US" sz="5400" b="1" cap="none" spc="0">
              <a:ln w="10160">
                <a:solidFill>
                  <a:schemeClr val="accent5"/>
                </a:solidFill>
                <a:prstDash val="solid"/>
              </a:ln>
              <a:solidFill>
                <a:srgbClr val="FFFF00"/>
              </a:solidFill>
              <a:effectLst>
                <a:outerShdw blurRad="38100" dist="22860" dir="5400000" algn="tl" rotWithShape="0">
                  <a:srgbClr val="000000">
                    <a:alpha val="30000"/>
                  </a:srgbClr>
                </a:outerShdw>
              </a:effectLst>
            </a:rPr>
            <a:t>③</a:t>
          </a:r>
        </a:p>
      </xdr:txBody>
    </xdr:sp>
    <xdr:clientData/>
  </xdr:oneCellAnchor>
  <xdr:oneCellAnchor>
    <xdr:from>
      <xdr:col>7</xdr:col>
      <xdr:colOff>247572</xdr:colOff>
      <xdr:row>7</xdr:row>
      <xdr:rowOff>170599</xdr:rowOff>
    </xdr:from>
    <xdr:ext cx="877164" cy="1250983"/>
    <xdr:sp macro="" textlink="">
      <xdr:nvSpPr>
        <xdr:cNvPr id="11" name="正方形/長方形 10">
          <a:extLst>
            <a:ext uri="{FF2B5EF4-FFF2-40B4-BE49-F238E27FC236}">
              <a16:creationId xmlns:a16="http://schemas.microsoft.com/office/drawing/2014/main" id="{A096800D-54B5-41FE-A86C-73A4C527D9A2}"/>
            </a:ext>
          </a:extLst>
        </xdr:cNvPr>
        <xdr:cNvSpPr/>
      </xdr:nvSpPr>
      <xdr:spPr>
        <a:xfrm>
          <a:off x="5055866" y="4026393"/>
          <a:ext cx="877164" cy="1250983"/>
        </a:xfrm>
        <a:prstGeom prst="rect">
          <a:avLst/>
        </a:prstGeom>
        <a:noFill/>
      </xdr:spPr>
      <xdr:txBody>
        <a:bodyPr wrap="none" lIns="91440" tIns="45720" rIns="91440" bIns="45720">
          <a:spAutoFit/>
        </a:bodyPr>
        <a:lstStyle/>
        <a:p>
          <a:pPr algn="ctr"/>
          <a:r>
            <a:rPr lang="ja-JP" altLang="en-US" sz="5400" b="1" cap="none" spc="0">
              <a:ln w="10160">
                <a:solidFill>
                  <a:schemeClr val="accent5"/>
                </a:solidFill>
                <a:prstDash val="solid"/>
              </a:ln>
              <a:solidFill>
                <a:srgbClr val="FFFF00"/>
              </a:solidFill>
              <a:effectLst>
                <a:outerShdw blurRad="38100" dist="22860" dir="5400000" algn="tl" rotWithShape="0">
                  <a:srgbClr val="000000">
                    <a:alpha val="30000"/>
                  </a:srgbClr>
                </a:outerShdw>
              </a:effectLst>
            </a:rPr>
            <a:t>④</a:t>
          </a:r>
        </a:p>
      </xdr:txBody>
    </xdr:sp>
    <xdr:clientData/>
  </xdr:oneCellAnchor>
  <xdr:oneCellAnchor>
    <xdr:from>
      <xdr:col>9</xdr:col>
      <xdr:colOff>445736</xdr:colOff>
      <xdr:row>7</xdr:row>
      <xdr:rowOff>158144</xdr:rowOff>
    </xdr:from>
    <xdr:ext cx="877164" cy="1250983"/>
    <xdr:sp macro="" textlink="">
      <xdr:nvSpPr>
        <xdr:cNvPr id="12" name="正方形/長方形 11">
          <a:extLst>
            <a:ext uri="{FF2B5EF4-FFF2-40B4-BE49-F238E27FC236}">
              <a16:creationId xmlns:a16="http://schemas.microsoft.com/office/drawing/2014/main" id="{A3E4A55E-3A0F-4A70-ACDB-4A4C51496517}"/>
            </a:ext>
          </a:extLst>
        </xdr:cNvPr>
        <xdr:cNvSpPr/>
      </xdr:nvSpPr>
      <xdr:spPr>
        <a:xfrm>
          <a:off x="6627828" y="4013938"/>
          <a:ext cx="877164" cy="1250983"/>
        </a:xfrm>
        <a:prstGeom prst="rect">
          <a:avLst/>
        </a:prstGeom>
        <a:noFill/>
      </xdr:spPr>
      <xdr:txBody>
        <a:bodyPr wrap="none" lIns="91440" tIns="45720" rIns="91440" bIns="45720">
          <a:spAutoFit/>
        </a:bodyPr>
        <a:lstStyle/>
        <a:p>
          <a:pPr algn="ctr"/>
          <a:r>
            <a:rPr lang="ja-JP" altLang="en-US" sz="5400" b="1" cap="none" spc="0">
              <a:ln w="10160">
                <a:solidFill>
                  <a:schemeClr val="accent5"/>
                </a:solidFill>
                <a:prstDash val="solid"/>
              </a:ln>
              <a:solidFill>
                <a:srgbClr val="FFFF00"/>
              </a:solidFill>
              <a:effectLst>
                <a:outerShdw blurRad="38100" dist="22860" dir="5400000" algn="tl" rotWithShape="0">
                  <a:srgbClr val="000000">
                    <a:alpha val="30000"/>
                  </a:srgbClr>
                </a:outerShdw>
              </a:effectLst>
            </a:rPr>
            <a:t>⑤</a:t>
          </a:r>
        </a:p>
      </xdr:txBody>
    </xdr:sp>
    <xdr:clientData/>
  </xdr:oneCellAnchor>
  <xdr:oneCellAnchor>
    <xdr:from>
      <xdr:col>8</xdr:col>
      <xdr:colOff>363348</xdr:colOff>
      <xdr:row>0</xdr:row>
      <xdr:rowOff>45793</xdr:rowOff>
    </xdr:from>
    <xdr:ext cx="877164" cy="925025"/>
    <xdr:sp macro="" textlink="">
      <xdr:nvSpPr>
        <xdr:cNvPr id="13" name="正方形/長方形 12">
          <a:extLst>
            <a:ext uri="{FF2B5EF4-FFF2-40B4-BE49-F238E27FC236}">
              <a16:creationId xmlns:a16="http://schemas.microsoft.com/office/drawing/2014/main" id="{6F37E579-A4A8-4A2C-9F49-519AB424A9EF}"/>
            </a:ext>
          </a:extLst>
        </xdr:cNvPr>
        <xdr:cNvSpPr/>
      </xdr:nvSpPr>
      <xdr:spPr>
        <a:xfrm>
          <a:off x="5858540" y="45793"/>
          <a:ext cx="877164" cy="925025"/>
        </a:xfrm>
        <a:prstGeom prst="rect">
          <a:avLst/>
        </a:prstGeom>
        <a:noFill/>
      </xdr:spPr>
      <xdr:txBody>
        <a:bodyPr vertOverflow="clip" horzOverflow="clip" wrap="square" lIns="91440" tIns="0" rIns="91440" bIns="0" anchor="b" anchorCtr="0">
          <a:noAutofit/>
        </a:bodyPr>
        <a:lstStyle/>
        <a:p>
          <a:pPr algn="ctr"/>
          <a:r>
            <a:rPr lang="ja-JP" altLang="en-US" sz="5400" b="1" cap="none" spc="0">
              <a:ln w="10160">
                <a:solidFill>
                  <a:schemeClr val="accent5"/>
                </a:solidFill>
                <a:prstDash val="solid"/>
              </a:ln>
              <a:solidFill>
                <a:srgbClr val="FF0000"/>
              </a:solidFill>
              <a:effectLst>
                <a:outerShdw blurRad="38100" dist="22860" dir="5400000" algn="tl" rotWithShape="0">
                  <a:srgbClr val="000000">
                    <a:alpha val="30000"/>
                  </a:srgbClr>
                </a:outerShdw>
              </a:effectLst>
            </a:rPr>
            <a:t>⑥</a:t>
          </a:r>
        </a:p>
      </xdr:txBody>
    </xdr:sp>
    <xdr:clientData/>
  </xdr:oneCellAnchor>
  <xdr:oneCellAnchor>
    <xdr:from>
      <xdr:col>15</xdr:col>
      <xdr:colOff>860429</xdr:colOff>
      <xdr:row>2</xdr:row>
      <xdr:rowOff>21482</xdr:rowOff>
    </xdr:from>
    <xdr:ext cx="1569661" cy="864852"/>
    <xdr:sp macro="" textlink="">
      <xdr:nvSpPr>
        <xdr:cNvPr id="14" name="正方形/長方形 13">
          <a:extLst>
            <a:ext uri="{FF2B5EF4-FFF2-40B4-BE49-F238E27FC236}">
              <a16:creationId xmlns:a16="http://schemas.microsoft.com/office/drawing/2014/main" id="{EEDF1A55-2FB4-467C-B85B-9BA196E4B265}"/>
            </a:ext>
          </a:extLst>
        </xdr:cNvPr>
        <xdr:cNvSpPr/>
      </xdr:nvSpPr>
      <xdr:spPr>
        <a:xfrm>
          <a:off x="11163916" y="937347"/>
          <a:ext cx="1569661" cy="864852"/>
        </a:xfrm>
        <a:prstGeom prst="rect">
          <a:avLst/>
        </a:prstGeom>
        <a:noFill/>
      </xdr:spPr>
      <xdr:txBody>
        <a:bodyPr wrap="none" lIns="91440" tIns="45720" rIns="91440" bIns="45720">
          <a:spAutoFit/>
        </a:bodyPr>
        <a:lstStyle/>
        <a:p>
          <a:pPr algn="ctr"/>
          <a:r>
            <a:rPr lang="ja-JP" altLang="en-US" sz="3600" b="1" cap="none" spc="0">
              <a:ln w="10160">
                <a:solidFill>
                  <a:schemeClr val="accent5"/>
                </a:solidFill>
                <a:prstDash val="solid"/>
              </a:ln>
              <a:solidFill>
                <a:srgbClr val="FFFF00"/>
              </a:solidFill>
              <a:effectLst>
                <a:outerShdw blurRad="38100" dist="22860" dir="5400000" algn="tl" rotWithShape="0">
                  <a:srgbClr val="000000">
                    <a:alpha val="30000"/>
                  </a:srgbClr>
                </a:outerShdw>
              </a:effectLst>
            </a:rPr>
            <a:t>①～⑤</a:t>
          </a:r>
        </a:p>
      </xdr:txBody>
    </xdr:sp>
    <xdr:clientData/>
  </xdr:oneCellAnchor>
  <xdr:oneCellAnchor>
    <xdr:from>
      <xdr:col>15</xdr:col>
      <xdr:colOff>1235637</xdr:colOff>
      <xdr:row>3</xdr:row>
      <xdr:rowOff>628649</xdr:rowOff>
    </xdr:from>
    <xdr:ext cx="646331" cy="360485"/>
    <xdr:sp macro="" textlink="">
      <xdr:nvSpPr>
        <xdr:cNvPr id="15" name="正方形/長方形 14">
          <a:extLst>
            <a:ext uri="{FF2B5EF4-FFF2-40B4-BE49-F238E27FC236}">
              <a16:creationId xmlns:a16="http://schemas.microsoft.com/office/drawing/2014/main" id="{679001C9-17DB-47F2-AF73-40338E8CF0B3}"/>
            </a:ext>
          </a:extLst>
        </xdr:cNvPr>
        <xdr:cNvSpPr/>
      </xdr:nvSpPr>
      <xdr:spPr>
        <a:xfrm>
          <a:off x="14286720" y="1764322"/>
          <a:ext cx="646331" cy="360485"/>
        </a:xfrm>
        <a:prstGeom prst="rect">
          <a:avLst/>
        </a:prstGeom>
        <a:noFill/>
      </xdr:spPr>
      <xdr:txBody>
        <a:bodyPr wrap="none" lIns="91440" tIns="45720" rIns="91440" bIns="45720">
          <a:noAutofit/>
        </a:bodyPr>
        <a:lstStyle/>
        <a:p>
          <a:pPr algn="ctr"/>
          <a:r>
            <a:rPr lang="ja-JP" altLang="en-US" sz="3600" b="1" cap="none" spc="0">
              <a:ln w="10160">
                <a:solidFill>
                  <a:schemeClr val="accent5"/>
                </a:solidFill>
                <a:prstDash val="solid"/>
              </a:ln>
              <a:solidFill>
                <a:srgbClr val="FF0000"/>
              </a:solidFill>
              <a:effectLst>
                <a:outerShdw blurRad="38100" dist="22860" dir="5400000" algn="tl" rotWithShape="0">
                  <a:srgbClr val="000000">
                    <a:alpha val="30000"/>
                  </a:srgbClr>
                </a:outerShdw>
              </a:effectLst>
            </a:rPr>
            <a:t>⑥</a:t>
          </a:r>
        </a:p>
      </xdr:txBody>
    </xdr:sp>
    <xdr:clientData/>
  </xdr:oneCellAnchor>
  <xdr:oneCellAnchor>
    <xdr:from>
      <xdr:col>15</xdr:col>
      <xdr:colOff>942301</xdr:colOff>
      <xdr:row>5</xdr:row>
      <xdr:rowOff>305393</xdr:rowOff>
    </xdr:from>
    <xdr:ext cx="1424236" cy="693075"/>
    <xdr:sp macro="" textlink="">
      <xdr:nvSpPr>
        <xdr:cNvPr id="16" name="正方形/長方形 15">
          <a:extLst>
            <a:ext uri="{FF2B5EF4-FFF2-40B4-BE49-F238E27FC236}">
              <a16:creationId xmlns:a16="http://schemas.microsoft.com/office/drawing/2014/main" id="{40363A93-4FEE-4BD7-A653-55FF6875D357}"/>
            </a:ext>
          </a:extLst>
        </xdr:cNvPr>
        <xdr:cNvSpPr/>
      </xdr:nvSpPr>
      <xdr:spPr>
        <a:xfrm>
          <a:off x="10375714" y="3318591"/>
          <a:ext cx="1424236" cy="693075"/>
        </a:xfrm>
        <a:prstGeom prst="rect">
          <a:avLst/>
        </a:prstGeom>
        <a:noFill/>
      </xdr:spPr>
      <xdr:txBody>
        <a:bodyPr wrap="none" lIns="91440" tIns="45720" rIns="91440" bIns="45720">
          <a:spAutoFit/>
        </a:bodyPr>
        <a:lstStyle/>
        <a:p>
          <a:pPr algn="ctr"/>
          <a:r>
            <a:rPr lang="ja-JP" altLang="en-US" sz="2800" b="1" cap="none" spc="0">
              <a:ln w="10160">
                <a:solidFill>
                  <a:schemeClr val="accent5"/>
                </a:solidFill>
                <a:prstDash val="solid"/>
              </a:ln>
              <a:solidFill>
                <a:srgbClr val="FFFF00"/>
              </a:solidFill>
              <a:effectLst>
                <a:outerShdw blurRad="38100" dist="22860" dir="5400000" algn="tl" rotWithShape="0">
                  <a:srgbClr val="000000">
                    <a:alpha val="30000"/>
                  </a:srgbClr>
                </a:outerShdw>
              </a:effectLst>
            </a:rPr>
            <a:t>⑤ </a:t>
          </a:r>
          <a:r>
            <a:rPr lang="en-US" altLang="ja-JP" sz="2800" b="1" cap="none" spc="0">
              <a:ln w="10160">
                <a:solidFill>
                  <a:schemeClr val="accent5"/>
                </a:solidFill>
                <a:prstDash val="solid"/>
              </a:ln>
              <a:solidFill>
                <a:srgbClr val="FFFF00"/>
              </a:solidFill>
              <a:effectLst>
                <a:outerShdw blurRad="38100" dist="22860" dir="5400000" algn="tl" rotWithShape="0">
                  <a:srgbClr val="000000">
                    <a:alpha val="30000"/>
                  </a:srgbClr>
                </a:outerShdw>
              </a:effectLst>
            </a:rPr>
            <a:t>÷</a:t>
          </a:r>
          <a:r>
            <a:rPr lang="ja-JP" altLang="en-US" sz="2800" b="1" cap="none" spc="0">
              <a:ln w="10160">
                <a:solidFill>
                  <a:schemeClr val="accent5"/>
                </a:solidFill>
                <a:prstDash val="solid"/>
              </a:ln>
              <a:solidFill>
                <a:srgbClr val="FFFF00"/>
              </a:solidFill>
              <a:effectLst>
                <a:outerShdw blurRad="38100" dist="22860" dir="5400000" algn="tl" rotWithShape="0">
                  <a:srgbClr val="000000">
                    <a:alpha val="30000"/>
                  </a:srgbClr>
                </a:outerShdw>
              </a:effectLst>
            </a:rPr>
            <a:t> ④</a:t>
          </a:r>
        </a:p>
      </xdr:txBody>
    </xdr:sp>
    <xdr:clientData/>
  </xdr:oneCellAnchor>
  <xdr:oneCellAnchor>
    <xdr:from>
      <xdr:col>15</xdr:col>
      <xdr:colOff>1305663</xdr:colOff>
      <xdr:row>7</xdr:row>
      <xdr:rowOff>347891</xdr:rowOff>
    </xdr:from>
    <xdr:ext cx="1167175" cy="693075"/>
    <xdr:sp macro="" textlink="">
      <xdr:nvSpPr>
        <xdr:cNvPr id="17" name="正方形/長方形 16">
          <a:extLst>
            <a:ext uri="{FF2B5EF4-FFF2-40B4-BE49-F238E27FC236}">
              <a16:creationId xmlns:a16="http://schemas.microsoft.com/office/drawing/2014/main" id="{C508C8C0-FF0A-4F39-94CC-F9C87B41B7CB}"/>
            </a:ext>
          </a:extLst>
        </xdr:cNvPr>
        <xdr:cNvSpPr/>
      </xdr:nvSpPr>
      <xdr:spPr>
        <a:xfrm>
          <a:off x="10739076" y="4203685"/>
          <a:ext cx="1167175" cy="693075"/>
        </a:xfrm>
        <a:prstGeom prst="rect">
          <a:avLst/>
        </a:prstGeom>
        <a:noFill/>
      </xdr:spPr>
      <xdr:txBody>
        <a:bodyPr wrap="square" lIns="91440" tIns="45720" rIns="91440" bIns="45720">
          <a:spAutoFit/>
        </a:bodyPr>
        <a:lstStyle/>
        <a:p>
          <a:pPr algn="ctr"/>
          <a:r>
            <a:rPr lang="en-US" altLang="ja-JP" sz="2800" b="1" cap="none" spc="0" baseline="0">
              <a:ln w="10160">
                <a:solidFill>
                  <a:schemeClr val="accent5"/>
                </a:solidFill>
                <a:prstDash val="solid"/>
              </a:ln>
              <a:solidFill>
                <a:srgbClr val="FFFF00"/>
              </a:solidFill>
              <a:effectLst>
                <a:outerShdw blurRad="38100" dist="22860" dir="5400000" algn="tl" rotWithShape="0">
                  <a:srgbClr val="000000">
                    <a:alpha val="30000"/>
                  </a:srgbClr>
                </a:outerShdw>
              </a:effectLst>
            </a:rPr>
            <a:t>×</a:t>
          </a:r>
          <a:r>
            <a:rPr lang="ja-JP" altLang="en-US" sz="2800" b="1" cap="none" spc="0" baseline="0">
              <a:ln w="10160">
                <a:solidFill>
                  <a:schemeClr val="accent5"/>
                </a:solidFill>
                <a:prstDash val="solid"/>
              </a:ln>
              <a:solidFill>
                <a:srgbClr val="FFFF00"/>
              </a:solidFill>
              <a:effectLst>
                <a:outerShdw blurRad="38100" dist="22860" dir="5400000" algn="tl" rotWithShape="0">
                  <a:srgbClr val="000000">
                    <a:alpha val="30000"/>
                  </a:srgbClr>
                </a:outerShdw>
              </a:effectLst>
            </a:rPr>
            <a:t> ②</a:t>
          </a:r>
          <a:endParaRPr lang="ja-JP" altLang="en-US" sz="2800" b="1" cap="none" spc="0">
            <a:ln w="10160">
              <a:solidFill>
                <a:schemeClr val="accent5"/>
              </a:solidFill>
              <a:prstDash val="solid"/>
            </a:ln>
            <a:solidFill>
              <a:srgbClr val="FFFF00"/>
            </a:solidFill>
            <a:effectLst>
              <a:outerShdw blurRad="38100" dist="22860" dir="5400000" algn="tl" rotWithShape="0">
                <a:srgbClr val="000000">
                  <a:alpha val="30000"/>
                </a:srgbClr>
              </a:outerShdw>
            </a:effectLst>
          </a:endParaRPr>
        </a:p>
      </xdr:txBody>
    </xdr:sp>
    <xdr:clientData/>
  </xdr:oneCellAnchor>
  <xdr:oneCellAnchor>
    <xdr:from>
      <xdr:col>15</xdr:col>
      <xdr:colOff>1288912</xdr:colOff>
      <xdr:row>9</xdr:row>
      <xdr:rowOff>320558</xdr:rowOff>
    </xdr:from>
    <xdr:ext cx="1257194" cy="693075"/>
    <xdr:sp macro="" textlink="">
      <xdr:nvSpPr>
        <xdr:cNvPr id="18" name="正方形/長方形 17">
          <a:extLst>
            <a:ext uri="{FF2B5EF4-FFF2-40B4-BE49-F238E27FC236}">
              <a16:creationId xmlns:a16="http://schemas.microsoft.com/office/drawing/2014/main" id="{A943F5D8-5F81-4BBD-8BBF-E97D03B306F6}"/>
            </a:ext>
          </a:extLst>
        </xdr:cNvPr>
        <xdr:cNvSpPr/>
      </xdr:nvSpPr>
      <xdr:spPr>
        <a:xfrm>
          <a:off x="10722325" y="5018948"/>
          <a:ext cx="1257194" cy="693075"/>
        </a:xfrm>
        <a:prstGeom prst="rect">
          <a:avLst/>
        </a:prstGeom>
        <a:noFill/>
      </xdr:spPr>
      <xdr:txBody>
        <a:bodyPr wrap="square" lIns="91440" tIns="45720" rIns="91440" bIns="45720">
          <a:spAutoFit/>
        </a:bodyPr>
        <a:lstStyle/>
        <a:p>
          <a:pPr algn="ctr"/>
          <a:r>
            <a:rPr lang="en-US" altLang="ja-JP" sz="2800" b="1" cap="none" spc="0">
              <a:ln w="10160">
                <a:solidFill>
                  <a:schemeClr val="accent5"/>
                </a:solidFill>
                <a:prstDash val="solid"/>
              </a:ln>
              <a:solidFill>
                <a:srgbClr val="FFFF00"/>
              </a:solidFill>
              <a:effectLst>
                <a:outerShdw blurRad="38100" dist="22860" dir="5400000" algn="tl" rotWithShape="0">
                  <a:srgbClr val="000000">
                    <a:alpha val="30000"/>
                  </a:srgbClr>
                </a:outerShdw>
              </a:effectLst>
            </a:rPr>
            <a:t>÷  </a:t>
          </a:r>
          <a:r>
            <a:rPr lang="ja-JP" altLang="en-US" sz="2800" b="1" cap="none" spc="0">
              <a:ln w="10160">
                <a:solidFill>
                  <a:schemeClr val="accent5"/>
                </a:solidFill>
                <a:prstDash val="solid"/>
              </a:ln>
              <a:solidFill>
                <a:srgbClr val="FFFF00"/>
              </a:solidFill>
              <a:effectLst>
                <a:outerShdw blurRad="38100" dist="22860" dir="5400000" algn="tl" rotWithShape="0">
                  <a:srgbClr val="000000">
                    <a:alpha val="30000"/>
                  </a:srgbClr>
                </a:outerShdw>
              </a:effectLst>
            </a:rPr>
            <a:t>③</a:t>
          </a:r>
        </a:p>
      </xdr:txBody>
    </xdr:sp>
    <xdr:clientData/>
  </xdr:oneCellAnchor>
  <xdr:oneCellAnchor>
    <xdr:from>
      <xdr:col>15</xdr:col>
      <xdr:colOff>1319257</xdr:colOff>
      <xdr:row>11</xdr:row>
      <xdr:rowOff>332140</xdr:rowOff>
    </xdr:from>
    <xdr:ext cx="2189189" cy="693075"/>
    <xdr:sp macro="" textlink="">
      <xdr:nvSpPr>
        <xdr:cNvPr id="19" name="正方形/長方形 18">
          <a:extLst>
            <a:ext uri="{FF2B5EF4-FFF2-40B4-BE49-F238E27FC236}">
              <a16:creationId xmlns:a16="http://schemas.microsoft.com/office/drawing/2014/main" id="{BAC7FC45-3C04-4759-96DA-A4FD4A3BA579}"/>
            </a:ext>
          </a:extLst>
        </xdr:cNvPr>
        <xdr:cNvSpPr/>
      </xdr:nvSpPr>
      <xdr:spPr>
        <a:xfrm>
          <a:off x="10752670" y="5744905"/>
          <a:ext cx="2189189" cy="693075"/>
        </a:xfrm>
        <a:prstGeom prst="rect">
          <a:avLst/>
        </a:prstGeom>
        <a:noFill/>
      </xdr:spPr>
      <xdr:txBody>
        <a:bodyPr wrap="none" lIns="91440" tIns="45720" rIns="91440" bIns="45720">
          <a:spAutoFit/>
        </a:bodyPr>
        <a:lstStyle/>
        <a:p>
          <a:pPr algn="ctr"/>
          <a:r>
            <a:rPr lang="ja-JP" altLang="en-US" sz="2800" b="1" cap="none" spc="0" baseline="0">
              <a:ln w="10160">
                <a:solidFill>
                  <a:schemeClr val="accent5"/>
                </a:solidFill>
                <a:prstDash val="solid"/>
              </a:ln>
              <a:solidFill>
                <a:srgbClr val="FFFF00"/>
              </a:solidFill>
              <a:effectLst>
                <a:outerShdw blurRad="38100" dist="22860" dir="5400000" algn="tl" rotWithShape="0">
                  <a:srgbClr val="000000">
                    <a:alpha val="30000"/>
                  </a:srgbClr>
                </a:outerShdw>
              </a:effectLst>
            </a:rPr>
            <a:t>＋  ①   </a:t>
          </a:r>
          <a:r>
            <a:rPr lang="ja-JP" altLang="en-US" sz="2800" b="1" cap="none" spc="0" baseline="0">
              <a:ln w="10160">
                <a:solidFill>
                  <a:schemeClr val="accent5"/>
                </a:solidFill>
                <a:prstDash val="solid"/>
              </a:ln>
              <a:solidFill>
                <a:srgbClr val="FF0000"/>
              </a:solidFill>
              <a:effectLst>
                <a:outerShdw blurRad="38100" dist="22860" dir="5400000" algn="tl" rotWithShape="0">
                  <a:srgbClr val="000000">
                    <a:alpha val="30000"/>
                  </a:srgbClr>
                </a:outerShdw>
              </a:effectLst>
            </a:rPr>
            <a:t>＝ ⑥</a:t>
          </a:r>
          <a:endParaRPr lang="ja-JP" altLang="en-US" sz="2800" b="1" cap="none" spc="0">
            <a:ln w="10160">
              <a:solidFill>
                <a:schemeClr val="accent5"/>
              </a:solidFill>
              <a:prstDash val="solid"/>
            </a:ln>
            <a:solidFill>
              <a:srgbClr val="FF0000"/>
            </a:solidFill>
            <a:effectLst>
              <a:outerShdw blurRad="38100" dist="22860" dir="5400000" algn="tl" rotWithShape="0">
                <a:srgbClr val="000000">
                  <a:alpha val="30000"/>
                </a:srgbClr>
              </a:outerShdw>
            </a:effectLst>
          </a:endParaRPr>
        </a:p>
      </xdr:txBody>
    </xdr:sp>
    <xdr:clientData/>
  </xdr:oneCellAnchor>
  <xdr:twoCellAnchor>
    <xdr:from>
      <xdr:col>15</xdr:col>
      <xdr:colOff>0</xdr:colOff>
      <xdr:row>5</xdr:row>
      <xdr:rowOff>91587</xdr:rowOff>
    </xdr:from>
    <xdr:to>
      <xdr:col>15</xdr:col>
      <xdr:colOff>4212979</xdr:colOff>
      <xdr:row>15</xdr:row>
      <xdr:rowOff>100745</xdr:rowOff>
    </xdr:to>
    <xdr:sp macro="" textlink="">
      <xdr:nvSpPr>
        <xdr:cNvPr id="26" name="吹き出し: 円形 25">
          <a:extLst>
            <a:ext uri="{FF2B5EF4-FFF2-40B4-BE49-F238E27FC236}">
              <a16:creationId xmlns:a16="http://schemas.microsoft.com/office/drawing/2014/main" id="{60605017-5CA3-4339-B505-CB244F7F756A}"/>
            </a:ext>
          </a:extLst>
        </xdr:cNvPr>
        <xdr:cNvSpPr/>
      </xdr:nvSpPr>
      <xdr:spPr>
        <a:xfrm>
          <a:off x="9433413" y="3104785"/>
          <a:ext cx="4212979" cy="4093918"/>
        </a:xfrm>
        <a:prstGeom prst="wedgeEllipseCallout">
          <a:avLst>
            <a:gd name="adj1" fmla="val 41206"/>
            <a:gd name="adj2" fmla="val -42919"/>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915867</xdr:colOff>
      <xdr:row>7</xdr:row>
      <xdr:rowOff>329709</xdr:rowOff>
    </xdr:from>
    <xdr:to>
      <xdr:col>15</xdr:col>
      <xdr:colOff>3058990</xdr:colOff>
      <xdr:row>9</xdr:row>
      <xdr:rowOff>247280</xdr:rowOff>
    </xdr:to>
    <xdr:cxnSp macro="">
      <xdr:nvCxnSpPr>
        <xdr:cNvPr id="28" name="コネクタ: 曲線 27">
          <a:extLst>
            <a:ext uri="{FF2B5EF4-FFF2-40B4-BE49-F238E27FC236}">
              <a16:creationId xmlns:a16="http://schemas.microsoft.com/office/drawing/2014/main" id="{2E0F2E6C-DF17-422A-9A0E-53E6EDC3D155}"/>
            </a:ext>
          </a:extLst>
        </xdr:cNvPr>
        <xdr:cNvCxnSpPr/>
      </xdr:nvCxnSpPr>
      <xdr:spPr>
        <a:xfrm rot="10800000" flipV="1">
          <a:off x="10349280" y="4185503"/>
          <a:ext cx="2143123" cy="760167"/>
        </a:xfrm>
        <a:prstGeom prst="curvedConnector3">
          <a:avLst>
            <a:gd name="adj1" fmla="val 129487"/>
          </a:avLst>
        </a:prstGeom>
        <a:ln w="12700">
          <a:solidFill>
            <a:srgbClr val="FF000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930887</xdr:colOff>
      <xdr:row>9</xdr:row>
      <xdr:rowOff>381364</xdr:rowOff>
    </xdr:from>
    <xdr:to>
      <xdr:col>15</xdr:col>
      <xdr:colOff>3074010</xdr:colOff>
      <xdr:row>11</xdr:row>
      <xdr:rowOff>298935</xdr:rowOff>
    </xdr:to>
    <xdr:cxnSp macro="">
      <xdr:nvCxnSpPr>
        <xdr:cNvPr id="38" name="コネクタ: 曲線 37">
          <a:extLst>
            <a:ext uri="{FF2B5EF4-FFF2-40B4-BE49-F238E27FC236}">
              <a16:creationId xmlns:a16="http://schemas.microsoft.com/office/drawing/2014/main" id="{959CC6ED-D948-4D13-BE3A-C554C9A4225A}"/>
            </a:ext>
          </a:extLst>
        </xdr:cNvPr>
        <xdr:cNvCxnSpPr/>
      </xdr:nvCxnSpPr>
      <xdr:spPr>
        <a:xfrm rot="10800000" flipV="1">
          <a:off x="11234374" y="4859947"/>
          <a:ext cx="2143123" cy="760167"/>
        </a:xfrm>
        <a:prstGeom prst="curvedConnector3">
          <a:avLst>
            <a:gd name="adj1" fmla="val 129487"/>
          </a:avLst>
        </a:prstGeom>
        <a:ln w="12700">
          <a:solidFill>
            <a:srgbClr val="FF000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909273</xdr:colOff>
      <xdr:row>11</xdr:row>
      <xdr:rowOff>368909</xdr:rowOff>
    </xdr:from>
    <xdr:to>
      <xdr:col>15</xdr:col>
      <xdr:colOff>3052396</xdr:colOff>
      <xdr:row>13</xdr:row>
      <xdr:rowOff>286480</xdr:rowOff>
    </xdr:to>
    <xdr:cxnSp macro="">
      <xdr:nvCxnSpPr>
        <xdr:cNvPr id="39" name="コネクタ: 曲線 38">
          <a:extLst>
            <a:ext uri="{FF2B5EF4-FFF2-40B4-BE49-F238E27FC236}">
              <a16:creationId xmlns:a16="http://schemas.microsoft.com/office/drawing/2014/main" id="{353BB837-AD31-4892-8485-26352156A47F}"/>
            </a:ext>
          </a:extLst>
        </xdr:cNvPr>
        <xdr:cNvCxnSpPr/>
      </xdr:nvCxnSpPr>
      <xdr:spPr>
        <a:xfrm rot="10800000" flipV="1">
          <a:off x="10342686" y="5781674"/>
          <a:ext cx="2143123" cy="760168"/>
        </a:xfrm>
        <a:prstGeom prst="curvedConnector3">
          <a:avLst>
            <a:gd name="adj1" fmla="val 126068"/>
          </a:avLst>
        </a:prstGeom>
        <a:ln w="12700">
          <a:solidFill>
            <a:srgbClr val="FF000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412139</xdr:colOff>
      <xdr:row>1</xdr:row>
      <xdr:rowOff>540360</xdr:rowOff>
    </xdr:from>
    <xdr:to>
      <xdr:col>6</xdr:col>
      <xdr:colOff>274760</xdr:colOff>
      <xdr:row>3</xdr:row>
      <xdr:rowOff>622789</xdr:rowOff>
    </xdr:to>
    <xdr:sp macro="" textlink="">
      <xdr:nvSpPr>
        <xdr:cNvPr id="42" name="吹き出し: 円形 41">
          <a:extLst>
            <a:ext uri="{FF2B5EF4-FFF2-40B4-BE49-F238E27FC236}">
              <a16:creationId xmlns:a16="http://schemas.microsoft.com/office/drawing/2014/main" id="{083603FC-3978-4304-98E7-F3084B727C86}"/>
            </a:ext>
          </a:extLst>
        </xdr:cNvPr>
        <xdr:cNvSpPr/>
      </xdr:nvSpPr>
      <xdr:spPr>
        <a:xfrm>
          <a:off x="1099039" y="760168"/>
          <a:ext cx="3297115" cy="998294"/>
        </a:xfrm>
        <a:prstGeom prst="wedgeEllipseCallout">
          <a:avLst>
            <a:gd name="adj1" fmla="val -29017"/>
            <a:gd name="adj2" fmla="val 83334"/>
          </a:avLst>
        </a:prstGeom>
        <a:noFill/>
        <a:ln w="444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xdr:colOff>
      <xdr:row>1</xdr:row>
      <xdr:rowOff>540360</xdr:rowOff>
    </xdr:from>
    <xdr:to>
      <xdr:col>12</xdr:col>
      <xdr:colOff>192345</xdr:colOff>
      <xdr:row>2</xdr:row>
      <xdr:rowOff>183173</xdr:rowOff>
    </xdr:to>
    <xdr:cxnSp macro="">
      <xdr:nvCxnSpPr>
        <xdr:cNvPr id="49" name="コネクタ: 曲線 48">
          <a:extLst>
            <a:ext uri="{FF2B5EF4-FFF2-40B4-BE49-F238E27FC236}">
              <a16:creationId xmlns:a16="http://schemas.microsoft.com/office/drawing/2014/main" id="{39582F30-642F-4BE0-BF09-A75D0298680F}"/>
            </a:ext>
          </a:extLst>
        </xdr:cNvPr>
        <xdr:cNvCxnSpPr>
          <a:endCxn id="42" idx="0"/>
        </xdr:cNvCxnSpPr>
      </xdr:nvCxnSpPr>
      <xdr:spPr>
        <a:xfrm rot="10800000">
          <a:off x="2747598" y="760168"/>
          <a:ext cx="5687535" cy="338870"/>
        </a:xfrm>
        <a:prstGeom prst="curvedConnector4">
          <a:avLst>
            <a:gd name="adj1" fmla="val -11675"/>
            <a:gd name="adj2" fmla="val 275567"/>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659424</xdr:colOff>
      <xdr:row>3</xdr:row>
      <xdr:rowOff>1053245</xdr:rowOff>
    </xdr:from>
    <xdr:to>
      <xdr:col>4</xdr:col>
      <xdr:colOff>622790</xdr:colOff>
      <xdr:row>4</xdr:row>
      <xdr:rowOff>210648</xdr:rowOff>
    </xdr:to>
    <xdr:sp macro="" textlink="">
      <xdr:nvSpPr>
        <xdr:cNvPr id="69" name="テキスト ボックス 68">
          <a:extLst>
            <a:ext uri="{FF2B5EF4-FFF2-40B4-BE49-F238E27FC236}">
              <a16:creationId xmlns:a16="http://schemas.microsoft.com/office/drawing/2014/main" id="{3796A514-04D4-4769-9C42-E076F83D9EA5}"/>
            </a:ext>
          </a:extLst>
        </xdr:cNvPr>
        <xdr:cNvSpPr txBox="1"/>
      </xdr:nvSpPr>
      <xdr:spPr>
        <a:xfrm>
          <a:off x="659424" y="2188918"/>
          <a:ext cx="2710962" cy="815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HGS創英角ﾎﾟｯﾌﾟ体" panose="040B0A00000000000000" pitchFamily="50" charset="-128"/>
              <a:ea typeface="HGS創英角ﾎﾟｯﾌﾟ体" panose="040B0A00000000000000" pitchFamily="50" charset="-128"/>
            </a:rPr>
            <a:t>ＯＫなら、ゲームスタート</a:t>
          </a:r>
          <a:endParaRPr kumimoji="1" lang="en-US" altLang="ja-JP" sz="1600">
            <a:latin typeface="HGS創英角ﾎﾟｯﾌﾟ体" panose="040B0A00000000000000" pitchFamily="50" charset="-128"/>
            <a:ea typeface="HGS創英角ﾎﾟｯﾌﾟ体" panose="040B0A00000000000000" pitchFamily="50" charset="-128"/>
          </a:endParaRPr>
        </a:p>
        <a:p>
          <a:r>
            <a:rPr kumimoji="1" lang="ja-JP" altLang="en-US" sz="1600">
              <a:latin typeface="HGS創英角ﾎﾟｯﾌﾟ体" panose="040B0A00000000000000" pitchFamily="50" charset="-128"/>
              <a:ea typeface="HGS創英角ﾎﾟｯﾌﾟ体" panose="040B0A00000000000000" pitchFamily="50" charset="-128"/>
            </a:rPr>
            <a:t>ＮＧなら、再スタート</a:t>
          </a:r>
        </a:p>
      </xdr:txBody>
    </xdr:sp>
    <xdr:clientData/>
  </xdr:twoCellAnchor>
  <xdr:twoCellAnchor>
    <xdr:from>
      <xdr:col>3</xdr:col>
      <xdr:colOff>659420</xdr:colOff>
      <xdr:row>1</xdr:row>
      <xdr:rowOff>45793</xdr:rowOff>
    </xdr:from>
    <xdr:to>
      <xdr:col>4</xdr:col>
      <xdr:colOff>210649</xdr:colOff>
      <xdr:row>1</xdr:row>
      <xdr:rowOff>522045</xdr:rowOff>
    </xdr:to>
    <xdr:cxnSp macro="">
      <xdr:nvCxnSpPr>
        <xdr:cNvPr id="71" name="直線コネクタ 70">
          <a:extLst>
            <a:ext uri="{FF2B5EF4-FFF2-40B4-BE49-F238E27FC236}">
              <a16:creationId xmlns:a16="http://schemas.microsoft.com/office/drawing/2014/main" id="{CB0D4841-4191-4AB4-8B1C-5F022C0AD089}"/>
            </a:ext>
          </a:extLst>
        </xdr:cNvPr>
        <xdr:cNvCxnSpPr/>
      </xdr:nvCxnSpPr>
      <xdr:spPr>
        <a:xfrm flipV="1">
          <a:off x="2720118" y="265601"/>
          <a:ext cx="238127" cy="476252"/>
        </a:xfrm>
        <a:prstGeom prst="line">
          <a:avLst/>
        </a:prstGeom>
        <a:ln w="38100" cap="rnd">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73270</xdr:colOff>
      <xdr:row>1</xdr:row>
      <xdr:rowOff>467091</xdr:rowOff>
    </xdr:from>
    <xdr:to>
      <xdr:col>5</xdr:col>
      <xdr:colOff>9159</xdr:colOff>
      <xdr:row>1</xdr:row>
      <xdr:rowOff>522043</xdr:rowOff>
    </xdr:to>
    <xdr:cxnSp macro="">
      <xdr:nvCxnSpPr>
        <xdr:cNvPr id="73" name="直線コネクタ 72">
          <a:extLst>
            <a:ext uri="{FF2B5EF4-FFF2-40B4-BE49-F238E27FC236}">
              <a16:creationId xmlns:a16="http://schemas.microsoft.com/office/drawing/2014/main" id="{423BCC6C-54E0-45D3-BAC3-B0E74BE99EC5}"/>
            </a:ext>
          </a:extLst>
        </xdr:cNvPr>
        <xdr:cNvCxnSpPr/>
      </xdr:nvCxnSpPr>
      <xdr:spPr>
        <a:xfrm flipV="1">
          <a:off x="2820866" y="686899"/>
          <a:ext cx="622789" cy="54952"/>
        </a:xfrm>
        <a:prstGeom prst="line">
          <a:avLst/>
        </a:prstGeom>
        <a:ln w="38100" cap="rnd">
          <a:roun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247285</xdr:colOff>
      <xdr:row>14</xdr:row>
      <xdr:rowOff>238124</xdr:rowOff>
    </xdr:from>
    <xdr:to>
      <xdr:col>11</xdr:col>
      <xdr:colOff>474785</xdr:colOff>
      <xdr:row>17</xdr:row>
      <xdr:rowOff>62645</xdr:rowOff>
    </xdr:to>
    <xdr:pic>
      <xdr:nvPicPr>
        <xdr:cNvPr id="32" name="グラフィックス 31" descr="矢印: 時計回りの曲線">
          <a:extLst>
            <a:ext uri="{FF2B5EF4-FFF2-40B4-BE49-F238E27FC236}">
              <a16:creationId xmlns:a16="http://schemas.microsoft.com/office/drawing/2014/main" id="{342EDB14-AF50-4F58-9CDF-1003C7F3411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7509209">
          <a:off x="7116275" y="6933101"/>
          <a:ext cx="914400" cy="914400"/>
        </a:xfrm>
        <a:prstGeom prst="rect">
          <a:avLst/>
        </a:prstGeom>
      </xdr:spPr>
    </xdr:pic>
    <xdr:clientData/>
  </xdr:twoCellAnchor>
  <xdr:oneCellAnchor>
    <xdr:from>
      <xdr:col>9</xdr:col>
      <xdr:colOff>338870</xdr:colOff>
      <xdr:row>14</xdr:row>
      <xdr:rowOff>-1</xdr:rowOff>
    </xdr:from>
    <xdr:ext cx="2539541" cy="607346"/>
    <xdr:sp macro="" textlink="">
      <xdr:nvSpPr>
        <xdr:cNvPr id="33" name="テキスト ボックス 32">
          <a:extLst>
            <a:ext uri="{FF2B5EF4-FFF2-40B4-BE49-F238E27FC236}">
              <a16:creationId xmlns:a16="http://schemas.microsoft.com/office/drawing/2014/main" id="{0EA81D22-B898-4C86-B9C3-864CCBADFB7A}"/>
            </a:ext>
          </a:extLst>
        </xdr:cNvPr>
        <xdr:cNvSpPr txBox="1"/>
      </xdr:nvSpPr>
      <xdr:spPr>
        <a:xfrm>
          <a:off x="6520962" y="6694976"/>
          <a:ext cx="2539541"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こんな解き方も</a:t>
          </a:r>
          <a:r>
            <a:rPr kumimoji="1" lang="en-US" altLang="ja-JP" sz="2400"/>
            <a:t>!!</a:t>
          </a:r>
          <a:endParaRPr kumimoji="1" lang="ja-JP" altLang="en-US" sz="2400"/>
        </a:p>
      </xdr:txBody>
    </xdr:sp>
    <xdr:clientData/>
  </xdr:oneCellAnchor>
  <xdr:oneCellAnchor>
    <xdr:from>
      <xdr:col>1</xdr:col>
      <xdr:colOff>210649</xdr:colOff>
      <xdr:row>7</xdr:row>
      <xdr:rowOff>183172</xdr:rowOff>
    </xdr:from>
    <xdr:ext cx="2401811" cy="447045"/>
    <xdr:sp macro="" textlink="">
      <xdr:nvSpPr>
        <xdr:cNvPr id="2" name="テキスト ボックス 1">
          <a:extLst>
            <a:ext uri="{FF2B5EF4-FFF2-40B4-BE49-F238E27FC236}">
              <a16:creationId xmlns:a16="http://schemas.microsoft.com/office/drawing/2014/main" id="{BB4EB44C-6EA3-41EF-9C9F-01D60BB69834}"/>
            </a:ext>
          </a:extLst>
        </xdr:cNvPr>
        <xdr:cNvSpPr txBox="1"/>
      </xdr:nvSpPr>
      <xdr:spPr>
        <a:xfrm>
          <a:off x="888389" y="4048124"/>
          <a:ext cx="2401811" cy="44704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Yu Gothic UI Semibold" panose="020B0700000000000000" pitchFamily="50" charset="-128"/>
              <a:ea typeface="Yu Gothic UI Semibold" panose="020B0700000000000000" pitchFamily="50" charset="-128"/>
            </a:rPr>
            <a:t>この</a:t>
          </a:r>
          <a:r>
            <a:rPr kumimoji="1" lang="en-US" altLang="ja-JP" sz="1600">
              <a:latin typeface="Yu Gothic UI Semibold" panose="020B0700000000000000" pitchFamily="50" charset="-128"/>
              <a:ea typeface="Yu Gothic UI Semibold" panose="020B0700000000000000" pitchFamily="50" charset="-128"/>
            </a:rPr>
            <a:t>5</a:t>
          </a:r>
          <a:r>
            <a:rPr kumimoji="1" lang="ja-JP" altLang="en-US" sz="1600">
              <a:latin typeface="Yu Gothic UI Semibold" panose="020B0700000000000000" pitchFamily="50" charset="-128"/>
              <a:ea typeface="Yu Gothic UI Semibold" panose="020B0700000000000000" pitchFamily="50" charset="-128"/>
            </a:rPr>
            <a:t>つの数字を並び替え、</a:t>
          </a:r>
        </a:p>
      </xdr:txBody>
    </xdr:sp>
    <xdr:clientData/>
  </xdr:oneCellAnchor>
  <xdr:twoCellAnchor editAs="oneCell">
    <xdr:from>
      <xdr:col>11</xdr:col>
      <xdr:colOff>384663</xdr:colOff>
      <xdr:row>9</xdr:row>
      <xdr:rowOff>362678</xdr:rowOff>
    </xdr:from>
    <xdr:to>
      <xdr:col>13</xdr:col>
      <xdr:colOff>179875</xdr:colOff>
      <xdr:row>13</xdr:row>
      <xdr:rowOff>252943</xdr:rowOff>
    </xdr:to>
    <xdr:pic>
      <xdr:nvPicPr>
        <xdr:cNvPr id="4" name="図 3">
          <a:extLst>
            <a:ext uri="{FF2B5EF4-FFF2-40B4-BE49-F238E27FC236}">
              <a16:creationId xmlns:a16="http://schemas.microsoft.com/office/drawing/2014/main" id="{D931A3C0-9DB1-4E83-B6E9-A9547962E39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931394" y="5070226"/>
          <a:ext cx="1169010" cy="14472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99483</xdr:colOff>
      <xdr:row>11</xdr:row>
      <xdr:rowOff>56445</xdr:rowOff>
    </xdr:from>
    <xdr:to>
      <xdr:col>4</xdr:col>
      <xdr:colOff>590021</xdr:colOff>
      <xdr:row>29</xdr:row>
      <xdr:rowOff>32632</xdr:rowOff>
    </xdr:to>
    <xdr:sp macro="" textlink="">
      <xdr:nvSpPr>
        <xdr:cNvPr id="16" name="左大かっこ 15">
          <a:extLst>
            <a:ext uri="{FF2B5EF4-FFF2-40B4-BE49-F238E27FC236}">
              <a16:creationId xmlns:a16="http://schemas.microsoft.com/office/drawing/2014/main" id="{57086828-A123-4918-8736-9A54021E4E86}"/>
            </a:ext>
          </a:extLst>
        </xdr:cNvPr>
        <xdr:cNvSpPr/>
      </xdr:nvSpPr>
      <xdr:spPr>
        <a:xfrm>
          <a:off x="4455583" y="2511778"/>
          <a:ext cx="490538" cy="3705754"/>
        </a:xfrm>
        <a:prstGeom prst="leftBracket">
          <a:avLst/>
        </a:prstGeom>
        <a:ln w="44450">
          <a:prstDash val="sysDash"/>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editAs="oneCell">
    <xdr:from>
      <xdr:col>4</xdr:col>
      <xdr:colOff>176389</xdr:colOff>
      <xdr:row>4</xdr:row>
      <xdr:rowOff>52917</xdr:rowOff>
    </xdr:from>
    <xdr:to>
      <xdr:col>6</xdr:col>
      <xdr:colOff>158751</xdr:colOff>
      <xdr:row>8</xdr:row>
      <xdr:rowOff>158750</xdr:rowOff>
    </xdr:to>
    <xdr:pic>
      <xdr:nvPicPr>
        <xdr:cNvPr id="9" name="図 8">
          <a:extLst>
            <a:ext uri="{FF2B5EF4-FFF2-40B4-BE49-F238E27FC236}">
              <a16:creationId xmlns:a16="http://schemas.microsoft.com/office/drawing/2014/main" id="{8DAF6ABD-277F-49C0-A4E5-CE05668BB92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919" t="44032" r="47379" b="37903"/>
        <a:stretch/>
      </xdr:blipFill>
      <xdr:spPr>
        <a:xfrm>
          <a:off x="4462639" y="952500"/>
          <a:ext cx="1111250" cy="987778"/>
        </a:xfrm>
        <a:prstGeom prst="rect">
          <a:avLst/>
        </a:prstGeom>
      </xdr:spPr>
    </xdr:pic>
    <xdr:clientData/>
  </xdr:twoCellAnchor>
  <xdr:twoCellAnchor editAs="oneCell">
    <xdr:from>
      <xdr:col>2</xdr:col>
      <xdr:colOff>28929</xdr:colOff>
      <xdr:row>4</xdr:row>
      <xdr:rowOff>64213</xdr:rowOff>
    </xdr:from>
    <xdr:to>
      <xdr:col>2</xdr:col>
      <xdr:colOff>1140179</xdr:colOff>
      <xdr:row>8</xdr:row>
      <xdr:rowOff>170046</xdr:rowOff>
    </xdr:to>
    <xdr:pic>
      <xdr:nvPicPr>
        <xdr:cNvPr id="4" name="図 3">
          <a:extLst>
            <a:ext uri="{FF2B5EF4-FFF2-40B4-BE49-F238E27FC236}">
              <a16:creationId xmlns:a16="http://schemas.microsoft.com/office/drawing/2014/main" id="{B99F98CA-AE6D-4EC2-A8F0-B280B0A5E13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919" t="44032" r="47379" b="37903"/>
        <a:stretch/>
      </xdr:blipFill>
      <xdr:spPr>
        <a:xfrm>
          <a:off x="1395944" y="963796"/>
          <a:ext cx="1111250" cy="987778"/>
        </a:xfrm>
        <a:prstGeom prst="rect">
          <a:avLst/>
        </a:prstGeom>
      </xdr:spPr>
    </xdr:pic>
    <xdr:clientData/>
  </xdr:twoCellAnchor>
  <xdr:twoCellAnchor editAs="oneCell">
    <xdr:from>
      <xdr:col>3</xdr:col>
      <xdr:colOff>873136</xdr:colOff>
      <xdr:row>15</xdr:row>
      <xdr:rowOff>8819</xdr:rowOff>
    </xdr:from>
    <xdr:to>
      <xdr:col>3</xdr:col>
      <xdr:colOff>1276008</xdr:colOff>
      <xdr:row>17</xdr:row>
      <xdr:rowOff>704</xdr:rowOff>
    </xdr:to>
    <xdr:pic>
      <xdr:nvPicPr>
        <xdr:cNvPr id="3" name="グラフィックス 2" descr="線矢印: 反時計回りの曲線">
          <a:extLst>
            <a:ext uri="{FF2B5EF4-FFF2-40B4-BE49-F238E27FC236}">
              <a16:creationId xmlns:a16="http://schemas.microsoft.com/office/drawing/2014/main" id="{E331D4AE-FBD5-4BC3-A0FE-68D4AFAB01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4007264">
          <a:off x="3571886" y="3395486"/>
          <a:ext cx="402872" cy="402872"/>
        </a:xfrm>
        <a:prstGeom prst="rect">
          <a:avLst/>
        </a:prstGeom>
      </xdr:spPr>
    </xdr:pic>
    <xdr:clientData/>
  </xdr:twoCellAnchor>
  <xdr:twoCellAnchor>
    <xdr:from>
      <xdr:col>3</xdr:col>
      <xdr:colOff>1058342</xdr:colOff>
      <xdr:row>15</xdr:row>
      <xdr:rowOff>174766</xdr:rowOff>
    </xdr:from>
    <xdr:to>
      <xdr:col>3</xdr:col>
      <xdr:colOff>1155355</xdr:colOff>
      <xdr:row>15</xdr:row>
      <xdr:rowOff>220485</xdr:rowOff>
    </xdr:to>
    <xdr:sp macro="" textlink="">
      <xdr:nvSpPr>
        <xdr:cNvPr id="5" name="フローチャート: 結合子 4">
          <a:extLst>
            <a:ext uri="{FF2B5EF4-FFF2-40B4-BE49-F238E27FC236}">
              <a16:creationId xmlns:a16="http://schemas.microsoft.com/office/drawing/2014/main" id="{37552253-5DDD-44E5-8035-2ED5BB48008D}"/>
            </a:ext>
          </a:extLst>
        </xdr:cNvPr>
        <xdr:cNvSpPr/>
      </xdr:nvSpPr>
      <xdr:spPr>
        <a:xfrm>
          <a:off x="3757092" y="3561433"/>
          <a:ext cx="97013" cy="45719"/>
        </a:xfrm>
        <a:prstGeom prst="flowChartConnector">
          <a:avLst/>
        </a:prstGeom>
        <a:noFill/>
        <a:ln w="22225">
          <a:solidFill>
            <a:schemeClr val="tx1"/>
          </a:solidFill>
        </a:ln>
        <a:effectLst/>
      </xdr:spPr>
      <xdr:txBody>
        <a:bodyPr wrap="square" lIns="91440" tIns="45720" rIns="91440" bIns="45720" rtlCol="0" anchor="ctr">
          <a:spAutoFit/>
        </a:bodyPr>
        <a:lstStyle/>
        <a:p>
          <a:pPr algn="ctr"/>
          <a:endParaRPr kumimoji="1" lang="ja-JP" altLang="en-US" sz="5400" b="1" cap="none" spc="0">
            <a:ln w="0">
              <a:solidFill>
                <a:srgbClr val="CC0000">
                  <a:alpha val="24000"/>
                </a:srgbClr>
              </a:solidFill>
              <a:prstDash val="solid"/>
            </a:ln>
            <a:solidFill>
              <a:srgbClr val="C00000">
                <a:alpha val="29000"/>
              </a:srgbClr>
            </a:solidFill>
            <a:effectLst>
              <a:glow rad="50800">
                <a:srgbClr val="CC0000">
                  <a:alpha val="67000"/>
                </a:srgbClr>
              </a:glow>
            </a:effectLst>
          </a:endParaRPr>
        </a:p>
      </xdr:txBody>
    </xdr:sp>
    <xdr:clientData/>
  </xdr:twoCellAnchor>
  <xdr:twoCellAnchor editAs="oneCell">
    <xdr:from>
      <xdr:col>14</xdr:col>
      <xdr:colOff>158751</xdr:colOff>
      <xdr:row>23</xdr:row>
      <xdr:rowOff>114653</xdr:rowOff>
    </xdr:from>
    <xdr:to>
      <xdr:col>16</xdr:col>
      <xdr:colOff>666302</xdr:colOff>
      <xdr:row>30</xdr:row>
      <xdr:rowOff>2149</xdr:rowOff>
    </xdr:to>
    <xdr:pic>
      <xdr:nvPicPr>
        <xdr:cNvPr id="7" name="図 6">
          <a:extLst>
            <a:ext uri="{FF2B5EF4-FFF2-40B4-BE49-F238E27FC236}">
              <a16:creationId xmlns:a16="http://schemas.microsoft.com/office/drawing/2014/main" id="{4734894C-E64D-4C74-BCA8-44D12D94A4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343195" y="5291668"/>
          <a:ext cx="1169010" cy="1447236"/>
        </a:xfrm>
        <a:prstGeom prst="rect">
          <a:avLst/>
        </a:prstGeom>
      </xdr:spPr>
    </xdr:pic>
    <xdr:clientData/>
  </xdr:twoCellAnchor>
  <xdr:twoCellAnchor editAs="oneCell">
    <xdr:from>
      <xdr:col>18</xdr:col>
      <xdr:colOff>12350</xdr:colOff>
      <xdr:row>0</xdr:row>
      <xdr:rowOff>0</xdr:rowOff>
    </xdr:from>
    <xdr:to>
      <xdr:col>29</xdr:col>
      <xdr:colOff>257880</xdr:colOff>
      <xdr:row>31</xdr:row>
      <xdr:rowOff>1295</xdr:rowOff>
    </xdr:to>
    <xdr:pic>
      <xdr:nvPicPr>
        <xdr:cNvPr id="8" name="図 7">
          <a:extLst>
            <a:ext uri="{FF2B5EF4-FFF2-40B4-BE49-F238E27FC236}">
              <a16:creationId xmlns:a16="http://schemas.microsoft.com/office/drawing/2014/main" id="{BDE6F545-0865-4C68-A0EE-015BB8A88B1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919" t="44032" r="47379" b="37903"/>
        <a:stretch/>
      </xdr:blipFill>
      <xdr:spPr>
        <a:xfrm>
          <a:off x="9499250" y="0"/>
          <a:ext cx="7789330" cy="7081110"/>
        </a:xfrm>
        <a:prstGeom prst="rect">
          <a:avLst/>
        </a:prstGeom>
      </xdr:spPr>
    </xdr:pic>
    <xdr:clientData/>
  </xdr:twoCellAnchor>
  <xdr:oneCellAnchor>
    <xdr:from>
      <xdr:col>19</xdr:col>
      <xdr:colOff>114652</xdr:colOff>
      <xdr:row>2</xdr:row>
      <xdr:rowOff>17637</xdr:rowOff>
    </xdr:from>
    <xdr:ext cx="2853923" cy="1421415"/>
    <xdr:sp macro="" textlink="">
      <xdr:nvSpPr>
        <xdr:cNvPr id="2" name="テキスト ボックス 1">
          <a:extLst>
            <a:ext uri="{FF2B5EF4-FFF2-40B4-BE49-F238E27FC236}">
              <a16:creationId xmlns:a16="http://schemas.microsoft.com/office/drawing/2014/main" id="{60D49BA5-3A69-4BC8-B6D6-A8EE0760D554}"/>
            </a:ext>
          </a:extLst>
        </xdr:cNvPr>
        <xdr:cNvSpPr txBox="1"/>
      </xdr:nvSpPr>
      <xdr:spPr>
        <a:xfrm>
          <a:off x="10212917" y="467430"/>
          <a:ext cx="2853923" cy="1421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800">
              <a:latin typeface="Freestyle Script" panose="030804020302050B0404" pitchFamily="66" charset="0"/>
              <a:ea typeface="HGP創英角ｺﾞｼｯｸUB" panose="020B0900000000000000" pitchFamily="50" charset="-128"/>
            </a:rPr>
            <a:t>clover</a:t>
          </a:r>
          <a:r>
            <a:rPr kumimoji="1" lang="en-US" altLang="ja-JP" sz="4000">
              <a:latin typeface="Freestyle Script" panose="030804020302050B0404" pitchFamily="66" charset="0"/>
              <a:ea typeface="HGP創英角ｺﾞｼｯｸUB" panose="020B0900000000000000" pitchFamily="50" charset="-128"/>
            </a:rPr>
            <a:t>(TM)</a:t>
          </a:r>
          <a:endParaRPr kumimoji="1" lang="ja-JP" altLang="en-US" sz="4000">
            <a:latin typeface="Freestyle Script" panose="030804020302050B0404" pitchFamily="66" charset="0"/>
            <a:ea typeface="HGP創英角ｺﾞｼｯｸUB" panose="020B0900000000000000" pitchFamily="50" charset="-128"/>
          </a:endParaRPr>
        </a:p>
      </xdr:txBody>
    </xdr:sp>
    <xdr:clientData/>
  </xdr:oneCellAnchor>
  <xdr:oneCellAnchor>
    <xdr:from>
      <xdr:col>23</xdr:col>
      <xdr:colOff>121458</xdr:colOff>
      <xdr:row>4</xdr:row>
      <xdr:rowOff>121457</xdr:rowOff>
    </xdr:from>
    <xdr:ext cx="2794996" cy="559192"/>
    <xdr:sp macro="" textlink="">
      <xdr:nvSpPr>
        <xdr:cNvPr id="6" name="テキスト ボックス 5">
          <a:extLst>
            <a:ext uri="{FF2B5EF4-FFF2-40B4-BE49-F238E27FC236}">
              <a16:creationId xmlns:a16="http://schemas.microsoft.com/office/drawing/2014/main" id="{82EEC197-0C8B-4267-8EAF-7FD48FCCEA36}"/>
            </a:ext>
          </a:extLst>
        </xdr:cNvPr>
        <xdr:cNvSpPr txBox="1"/>
      </xdr:nvSpPr>
      <xdr:spPr>
        <a:xfrm>
          <a:off x="13000619" y="1033136"/>
          <a:ext cx="2794996" cy="5591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a:latin typeface="HGP創英角ｺﾞｼｯｸUB" panose="020B0900000000000000" pitchFamily="50" charset="-128"/>
              <a:ea typeface="HGP創英角ｺﾞｼｯｸUB" panose="020B0900000000000000" pitchFamily="50" charset="-128"/>
            </a:rPr>
            <a:t>の由来について</a:t>
          </a:r>
          <a:r>
            <a:rPr kumimoji="1" lang="en-US" altLang="ja-JP" sz="2800">
              <a:latin typeface="HGP創英角ｺﾞｼｯｸUB" panose="020B0900000000000000" pitchFamily="50" charset="-128"/>
              <a:ea typeface="HGP創英角ｺﾞｼｯｸUB" panose="020B0900000000000000" pitchFamily="50" charset="-128"/>
            </a:rPr>
            <a:t>...</a:t>
          </a:r>
        </a:p>
      </xdr:txBody>
    </xdr:sp>
    <xdr:clientData/>
  </xdr:oneCellAnchor>
  <xdr:oneCellAnchor>
    <xdr:from>
      <xdr:col>18</xdr:col>
      <xdr:colOff>105691</xdr:colOff>
      <xdr:row>7</xdr:row>
      <xdr:rowOff>127942</xdr:rowOff>
    </xdr:from>
    <xdr:ext cx="7354386" cy="5427896"/>
    <xdr:sp macro="" textlink="">
      <xdr:nvSpPr>
        <xdr:cNvPr id="11" name="テキスト ボックス 10">
          <a:extLst>
            <a:ext uri="{FF2B5EF4-FFF2-40B4-BE49-F238E27FC236}">
              <a16:creationId xmlns:a16="http://schemas.microsoft.com/office/drawing/2014/main" id="{46BA94AD-3D39-4AAC-B0B5-FE9E405E2C8D}"/>
            </a:ext>
            <a:ext uri="{147F2762-F138-4A5C-976F-8EAC2B608ADB}">
              <a16:predDERef xmlns:a16="http://schemas.microsoft.com/office/drawing/2014/main" pred="{82EEC197-0C8B-4267-8EAF-7FD48FCCEA36}"/>
            </a:ext>
          </a:extLst>
        </xdr:cNvPr>
        <xdr:cNvSpPr txBox="1"/>
      </xdr:nvSpPr>
      <xdr:spPr>
        <a:xfrm>
          <a:off x="9513876" y="1700467"/>
          <a:ext cx="7354386" cy="54278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a:latin typeface="HGP行書体" panose="03000600000000000000" pitchFamily="66" charset="-128"/>
              <a:ea typeface="HGP行書体" panose="03000600000000000000" pitchFamily="66" charset="-128"/>
            </a:rPr>
            <a:t>四つ葉のクローバーの花言葉には、</a:t>
          </a:r>
          <a:endParaRPr kumimoji="1" lang="en-US" altLang="ja-JP" sz="2800">
            <a:latin typeface="HGP行書体" panose="03000600000000000000" pitchFamily="66" charset="-128"/>
            <a:ea typeface="HGP行書体" panose="03000600000000000000" pitchFamily="66" charset="-128"/>
          </a:endParaRPr>
        </a:p>
        <a:p>
          <a:r>
            <a:rPr kumimoji="1" lang="ja-JP" altLang="en-US" sz="2800">
              <a:latin typeface="HGP行書体" panose="03000600000000000000" pitchFamily="66" charset="-128"/>
              <a:ea typeface="HGP行書体" panose="03000600000000000000" pitchFamily="66" charset="-128"/>
            </a:rPr>
            <a:t>愛情、自分を信じる心、希望、幸運</a:t>
          </a:r>
          <a:endParaRPr kumimoji="1" lang="en-US" altLang="ja-JP" sz="2800">
            <a:latin typeface="HGP行書体" panose="03000600000000000000" pitchFamily="66" charset="-128"/>
            <a:ea typeface="HGP行書体" panose="03000600000000000000" pitchFamily="66" charset="-128"/>
          </a:endParaRPr>
        </a:p>
        <a:p>
          <a:r>
            <a:rPr kumimoji="1" lang="ja-JP" altLang="en-US" sz="2800">
              <a:latin typeface="HGP行書体" panose="03000600000000000000" pitchFamily="66" charset="-128"/>
              <a:ea typeface="HGP行書体" panose="03000600000000000000" pitchFamily="66" charset="-128"/>
            </a:rPr>
            <a:t>があります。</a:t>
          </a:r>
          <a:endParaRPr kumimoji="1" lang="en-US" altLang="ja-JP" sz="2800">
            <a:latin typeface="HGP行書体" panose="03000600000000000000" pitchFamily="66" charset="-128"/>
            <a:ea typeface="HGP行書体" panose="03000600000000000000" pitchFamily="66" charset="-128"/>
          </a:endParaRPr>
        </a:p>
        <a:p>
          <a:r>
            <a:rPr kumimoji="1" lang="ja-JP" altLang="en-US" sz="2800">
              <a:latin typeface="HGP行書体" panose="03000600000000000000" pitchFamily="66" charset="-128"/>
              <a:ea typeface="HGP行書体" panose="03000600000000000000" pitchFamily="66" charset="-128"/>
            </a:rPr>
            <a:t>それらと四則計算</a:t>
          </a:r>
          <a:r>
            <a:rPr kumimoji="1" lang="en-US" altLang="ja-JP" sz="2800">
              <a:latin typeface="HGP行書体" panose="03000600000000000000" pitchFamily="66" charset="-128"/>
              <a:ea typeface="HGP行書体" panose="03000600000000000000" pitchFamily="66" charset="-128"/>
            </a:rPr>
            <a:t>(</a:t>
          </a:r>
          <a:r>
            <a:rPr kumimoji="1" lang="ja-JP" altLang="en-US" sz="1600">
              <a:latin typeface="HGP創英角ｺﾞｼｯｸUB" panose="020B0900000000000000" pitchFamily="50" charset="-128"/>
              <a:ea typeface="HGP創英角ｺﾞｼｯｸUB" panose="020B0900000000000000" pitchFamily="50" charset="-128"/>
            </a:rPr>
            <a:t>＋・－・</a:t>
          </a:r>
          <a:r>
            <a:rPr kumimoji="1" lang="en-US" altLang="ja-JP" sz="1600">
              <a:latin typeface="HGP創英角ｺﾞｼｯｸUB" panose="020B0900000000000000" pitchFamily="50" charset="-128"/>
              <a:ea typeface="HGP創英角ｺﾞｼｯｸUB" panose="020B0900000000000000" pitchFamily="50" charset="-128"/>
            </a:rPr>
            <a:t>×</a:t>
          </a:r>
          <a:r>
            <a:rPr kumimoji="1" lang="ja-JP" altLang="en-US" sz="1600">
              <a:latin typeface="HGP創英角ｺﾞｼｯｸUB" panose="020B0900000000000000" pitchFamily="50" charset="-128"/>
              <a:ea typeface="HGP創英角ｺﾞｼｯｸUB" panose="020B0900000000000000" pitchFamily="50" charset="-128"/>
            </a:rPr>
            <a:t>・</a:t>
          </a:r>
          <a:r>
            <a:rPr kumimoji="1" lang="en-US" altLang="ja-JP" sz="1600">
              <a:latin typeface="HGP創英角ｺﾞｼｯｸUB" panose="020B0900000000000000" pitchFamily="50" charset="-128"/>
              <a:ea typeface="HGP創英角ｺﾞｼｯｸUB" panose="020B0900000000000000" pitchFamily="50" charset="-128"/>
            </a:rPr>
            <a:t>÷</a:t>
          </a:r>
          <a:r>
            <a:rPr kumimoji="1" lang="en-US" altLang="ja-JP" sz="2800">
              <a:latin typeface="HGP行書体" panose="03000600000000000000" pitchFamily="66" charset="-128"/>
              <a:ea typeface="HGP行書体" panose="03000600000000000000" pitchFamily="66" charset="-128"/>
            </a:rPr>
            <a:t>)</a:t>
          </a:r>
          <a:r>
            <a:rPr kumimoji="1" lang="ja-JP" altLang="en-US" sz="2800">
              <a:latin typeface="HGP行書体" panose="03000600000000000000" pitchFamily="66" charset="-128"/>
              <a:ea typeface="HGP行書体" panose="03000600000000000000" pitchFamily="66" charset="-128"/>
            </a:rPr>
            <a:t>と掛け合わせています。</a:t>
          </a:r>
          <a:endParaRPr kumimoji="1" lang="en-US" altLang="ja-JP" sz="2800">
            <a:latin typeface="HGP行書体" panose="03000600000000000000" pitchFamily="66" charset="-128"/>
            <a:ea typeface="HGP行書体" panose="03000600000000000000" pitchFamily="66" charset="-128"/>
          </a:endParaRPr>
        </a:p>
        <a:p>
          <a:r>
            <a:rPr kumimoji="1" lang="ja-JP" altLang="en-US" sz="2800">
              <a:latin typeface="HGP行書体" panose="03000600000000000000" pitchFamily="66" charset="-128"/>
              <a:ea typeface="HGP行書体" panose="03000600000000000000" pitchFamily="66" charset="-128"/>
            </a:rPr>
            <a:t>ついては、これらを駆使して、自分オリジナルな</a:t>
          </a:r>
          <a:endParaRPr kumimoji="1" lang="en-US" altLang="ja-JP" sz="2800">
            <a:latin typeface="HGP行書体" panose="03000600000000000000" pitchFamily="66" charset="-128"/>
            <a:ea typeface="HGP行書体" panose="03000600000000000000" pitchFamily="66" charset="-128"/>
          </a:endParaRPr>
        </a:p>
        <a:p>
          <a:r>
            <a:rPr kumimoji="1" lang="ja-JP" altLang="en-US" sz="2800">
              <a:latin typeface="HGP行書体" panose="03000600000000000000" pitchFamily="66" charset="-128"/>
              <a:ea typeface="HGP行書体" panose="03000600000000000000" pitchFamily="66" charset="-128"/>
            </a:rPr>
            <a:t>式を立て、花を咲かせましょう。</a:t>
          </a:r>
          <a:endParaRPr kumimoji="1" lang="en-US" altLang="ja-JP" sz="2800">
            <a:latin typeface="HGP行書体" panose="03000600000000000000" pitchFamily="66" charset="-128"/>
            <a:ea typeface="HGP行書体" panose="03000600000000000000" pitchFamily="66" charset="-128"/>
          </a:endParaRPr>
        </a:p>
        <a:p>
          <a:r>
            <a:rPr kumimoji="1" lang="ja-JP" altLang="en-US" sz="2800">
              <a:latin typeface="HGP行書体" panose="03000600000000000000" pitchFamily="66" charset="-128"/>
              <a:ea typeface="HGP行書体" panose="03000600000000000000" pitchFamily="66" charset="-128"/>
            </a:rPr>
            <a:t>計算方法</a:t>
          </a:r>
          <a:r>
            <a:rPr kumimoji="1" lang="en-US" altLang="ja-JP" sz="2800">
              <a:latin typeface="HGP行書体" panose="03000600000000000000" pitchFamily="66" charset="-128"/>
              <a:ea typeface="HGP行書体" panose="03000600000000000000" pitchFamily="66" charset="-128"/>
            </a:rPr>
            <a:t>(</a:t>
          </a:r>
          <a:r>
            <a:rPr kumimoji="1" lang="ja-JP" altLang="en-US" sz="2800">
              <a:latin typeface="HGP行書体" panose="03000600000000000000" pitchFamily="66" charset="-128"/>
              <a:ea typeface="HGP行書体" panose="03000600000000000000" pitchFamily="66" charset="-128"/>
            </a:rPr>
            <a:t>解法</a:t>
          </a:r>
          <a:r>
            <a:rPr kumimoji="1" lang="en-US" altLang="ja-JP" sz="2800">
              <a:latin typeface="HGP行書体" panose="03000600000000000000" pitchFamily="66" charset="-128"/>
              <a:ea typeface="HGP行書体" panose="03000600000000000000" pitchFamily="66" charset="-128"/>
            </a:rPr>
            <a:t>)</a:t>
          </a:r>
          <a:r>
            <a:rPr kumimoji="1" lang="ja-JP" altLang="en-US" sz="2800">
              <a:latin typeface="HGP行書体" panose="03000600000000000000" pitchFamily="66" charset="-128"/>
              <a:ea typeface="HGP行書体" panose="03000600000000000000" pitchFamily="66" charset="-128"/>
            </a:rPr>
            <a:t>は一つではありません。</a:t>
          </a:r>
          <a:endParaRPr kumimoji="1" lang="en-US" altLang="ja-JP" sz="2800">
            <a:latin typeface="HGP行書体" panose="03000600000000000000" pitchFamily="66" charset="-128"/>
            <a:ea typeface="HGP行書体" panose="03000600000000000000" pitchFamily="66" charset="-128"/>
          </a:endParaRPr>
        </a:p>
        <a:p>
          <a:r>
            <a:rPr kumimoji="1" lang="ja-JP" altLang="en-US" sz="2800">
              <a:latin typeface="HGP行書体" panose="03000600000000000000" pitchFamily="66" charset="-128"/>
              <a:ea typeface="HGP行書体" panose="03000600000000000000" pitchFamily="66" charset="-128"/>
            </a:rPr>
            <a:t>私は私のやり方で、</a:t>
          </a:r>
          <a:endParaRPr kumimoji="1" lang="en-US" altLang="ja-JP" sz="2800">
            <a:latin typeface="HGP行書体" panose="03000600000000000000" pitchFamily="66" charset="-128"/>
            <a:ea typeface="HGP行書体" panose="03000600000000000000" pitchFamily="66" charset="-128"/>
          </a:endParaRPr>
        </a:p>
        <a:p>
          <a:r>
            <a:rPr kumimoji="1" lang="ja-JP" altLang="en-US" sz="2800">
              <a:latin typeface="HGP行書体" panose="03000600000000000000" pitchFamily="66" charset="-128"/>
              <a:ea typeface="HGP行書体" panose="03000600000000000000" pitchFamily="66" charset="-128"/>
            </a:rPr>
            <a:t>あなたはあなたのやり方で良い。</a:t>
          </a:r>
          <a:endParaRPr kumimoji="1" lang="en-US" altLang="ja-JP" sz="2800">
            <a:latin typeface="HGP行書体" panose="03000600000000000000" pitchFamily="66" charset="-128"/>
            <a:ea typeface="HGP行書体" panose="03000600000000000000" pitchFamily="66" charset="-128"/>
          </a:endParaRPr>
        </a:p>
        <a:p>
          <a:endParaRPr kumimoji="1" lang="en-US" altLang="ja-JP" sz="2800">
            <a:latin typeface="HGP行書体" panose="03000600000000000000" pitchFamily="66" charset="-128"/>
            <a:ea typeface="HGP行書体" panose="03000600000000000000" pitchFamily="66" charset="-128"/>
          </a:endParaRPr>
        </a:p>
        <a:p>
          <a:r>
            <a:rPr kumimoji="1" lang="ja-JP" altLang="en-US" sz="2000">
              <a:latin typeface="HGP創英ﾌﾟﾚｾﾞﾝｽEB" panose="02020800000000000000" pitchFamily="18" charset="-128"/>
              <a:ea typeface="HGP創英ﾌﾟﾚｾﾞﾝｽEB" panose="02020800000000000000" pitchFamily="18" charset="-128"/>
            </a:rPr>
            <a:t>　　　　　　　　　　　</a:t>
          </a:r>
          <a:r>
            <a:rPr kumimoji="1" lang="ja-JP" altLang="en-US" sz="1400">
              <a:latin typeface="HGP創英ﾌﾟﾚｾﾞﾝｽEB" panose="02020800000000000000" pitchFamily="18" charset="-128"/>
              <a:ea typeface="HGP創英ﾌﾟﾚｾﾞﾝｽEB" panose="02020800000000000000" pitchFamily="18" charset="-128"/>
            </a:rPr>
            <a:t>特定非営利法人</a:t>
          </a:r>
          <a:endParaRPr kumimoji="1" lang="en-US" altLang="ja-JP" sz="1400">
            <a:latin typeface="HGP創英ﾌﾟﾚｾﾞﾝｽEB" panose="02020800000000000000" pitchFamily="18" charset="-128"/>
            <a:ea typeface="HGP創英ﾌﾟﾚｾﾞﾝｽEB" panose="02020800000000000000" pitchFamily="18" charset="-128"/>
          </a:endParaRPr>
        </a:p>
        <a:p>
          <a:r>
            <a:rPr kumimoji="1" lang="ja-JP" altLang="en-US" sz="2000">
              <a:latin typeface="HGP創英ﾌﾟﾚｾﾞﾝｽEB" panose="02020800000000000000" pitchFamily="18" charset="-128"/>
              <a:ea typeface="HGP創英ﾌﾟﾚｾﾞﾝｽEB" panose="02020800000000000000" pitchFamily="18" charset="-128"/>
            </a:rPr>
            <a:t>　　　　　　　　　　　　　　</a:t>
          </a:r>
          <a:r>
            <a:rPr kumimoji="1" lang="en-US" altLang="ja-JP" sz="2000">
              <a:latin typeface="HGP創英ﾌﾟﾚｾﾞﾝｽEB" panose="02020800000000000000" pitchFamily="18" charset="-128"/>
              <a:ea typeface="HGP創英ﾌﾟﾚｾﾞﾝｽEB" panose="02020800000000000000" pitchFamily="18" charset="-128"/>
            </a:rPr>
            <a:t>Foster Partner</a:t>
          </a:r>
          <a:r>
            <a:rPr kumimoji="1" lang="en-US" altLang="ja-JP" sz="2000">
              <a:latin typeface="Calibri" panose="020F0502020204030204" pitchFamily="34" charset="0"/>
              <a:ea typeface="HGP創英ﾌﾟﾚｾﾞﾝｽEB" panose="02020800000000000000" pitchFamily="18" charset="-128"/>
              <a:cs typeface="Calibri" panose="020F0502020204030204" pitchFamily="34" charset="0"/>
            </a:rPr>
            <a:t>®</a:t>
          </a:r>
          <a:r>
            <a:rPr kumimoji="1" lang="en-US" altLang="ja-JP" sz="2000">
              <a:latin typeface="HGP創英ﾌﾟﾚｾﾞﾝｽEB" panose="02020800000000000000" pitchFamily="18" charset="-128"/>
              <a:ea typeface="HGP創英ﾌﾟﾚｾﾞﾝｽEB" panose="02020800000000000000" pitchFamily="18" charset="-128"/>
            </a:rPr>
            <a:t> </a:t>
          </a:r>
          <a:r>
            <a:rPr kumimoji="1" lang="ja-JP" altLang="en-US" sz="2000">
              <a:latin typeface="HGP創英ﾌﾟﾚｾﾞﾝｽEB" panose="02020800000000000000" pitchFamily="18" charset="-128"/>
              <a:ea typeface="HGP創英ﾌﾟﾚｾﾞﾝｽEB" panose="02020800000000000000" pitchFamily="18" charset="-128"/>
            </a:rPr>
            <a:t>代表　ふっくんこと、福元秀</a:t>
          </a:r>
          <a:endParaRPr kumimoji="1" lang="en-US" altLang="ja-JP" sz="2000">
            <a:latin typeface="HGP創英ﾌﾟﾚｾﾞﾝｽEB" panose="02020800000000000000" pitchFamily="18" charset="-128"/>
            <a:ea typeface="HGP創英ﾌﾟﾚｾﾞﾝｽEB" panose="02020800000000000000" pitchFamily="18" charset="-128"/>
          </a:endParaRPr>
        </a:p>
      </xdr:txBody>
    </xdr:sp>
    <xdr:clientData/>
  </xdr:oneCellAnchor>
  <xdr:twoCellAnchor>
    <xdr:from>
      <xdr:col>9</xdr:col>
      <xdr:colOff>143777</xdr:colOff>
      <xdr:row>0</xdr:row>
      <xdr:rowOff>216562</xdr:rowOff>
    </xdr:from>
    <xdr:to>
      <xdr:col>11</xdr:col>
      <xdr:colOff>288681</xdr:colOff>
      <xdr:row>3</xdr:row>
      <xdr:rowOff>72613</xdr:rowOff>
    </xdr:to>
    <xdr:sp macro="" textlink="">
      <xdr:nvSpPr>
        <xdr:cNvPr id="10" name="楕円 9">
          <a:extLst>
            <a:ext uri="{FF2B5EF4-FFF2-40B4-BE49-F238E27FC236}">
              <a16:creationId xmlns:a16="http://schemas.microsoft.com/office/drawing/2014/main" id="{EF781F45-F375-4E11-AB90-1C32F907D9A6}"/>
            </a:ext>
          </a:extLst>
        </xdr:cNvPr>
        <xdr:cNvSpPr/>
      </xdr:nvSpPr>
      <xdr:spPr>
        <a:xfrm rot="21269505">
          <a:off x="6096903" y="216562"/>
          <a:ext cx="806361" cy="535149"/>
        </a:xfrm>
        <a:custGeom>
          <a:avLst/>
          <a:gdLst>
            <a:gd name="connsiteX0" fmla="*/ 0 w 520347"/>
            <a:gd name="connsiteY0" fmla="*/ 251354 h 502708"/>
            <a:gd name="connsiteX1" fmla="*/ 260174 w 520347"/>
            <a:gd name="connsiteY1" fmla="*/ 0 h 502708"/>
            <a:gd name="connsiteX2" fmla="*/ 520348 w 520347"/>
            <a:gd name="connsiteY2" fmla="*/ 251354 h 502708"/>
            <a:gd name="connsiteX3" fmla="*/ 260174 w 520347"/>
            <a:gd name="connsiteY3" fmla="*/ 502708 h 502708"/>
            <a:gd name="connsiteX4" fmla="*/ 0 w 520347"/>
            <a:gd name="connsiteY4" fmla="*/ 251354 h 502708"/>
            <a:gd name="connsiteX0" fmla="*/ 0 w 520348"/>
            <a:gd name="connsiteY0" fmla="*/ 251354 h 316678"/>
            <a:gd name="connsiteX1" fmla="*/ 260174 w 520348"/>
            <a:gd name="connsiteY1" fmla="*/ 0 h 316678"/>
            <a:gd name="connsiteX2" fmla="*/ 520348 w 520348"/>
            <a:gd name="connsiteY2" fmla="*/ 251354 h 316678"/>
            <a:gd name="connsiteX3" fmla="*/ 260174 w 520348"/>
            <a:gd name="connsiteY3" fmla="*/ 264583 h 316678"/>
            <a:gd name="connsiteX4" fmla="*/ 0 w 520348"/>
            <a:gd name="connsiteY4" fmla="*/ 251354 h 316678"/>
            <a:gd name="connsiteX0" fmla="*/ 439 w 520787"/>
            <a:gd name="connsiteY0" fmla="*/ 251354 h 357361"/>
            <a:gd name="connsiteX1" fmla="*/ 260613 w 520787"/>
            <a:gd name="connsiteY1" fmla="*/ 0 h 357361"/>
            <a:gd name="connsiteX2" fmla="*/ 520787 w 520787"/>
            <a:gd name="connsiteY2" fmla="*/ 251354 h 357361"/>
            <a:gd name="connsiteX3" fmla="*/ 313529 w 520787"/>
            <a:gd name="connsiteY3" fmla="*/ 352777 h 357361"/>
            <a:gd name="connsiteX4" fmla="*/ 439 w 520787"/>
            <a:gd name="connsiteY4" fmla="*/ 251354 h 357361"/>
            <a:gd name="connsiteX0" fmla="*/ 0 w 520348"/>
            <a:gd name="connsiteY0" fmla="*/ 251354 h 357361"/>
            <a:gd name="connsiteX1" fmla="*/ 260174 w 520348"/>
            <a:gd name="connsiteY1" fmla="*/ 0 h 357361"/>
            <a:gd name="connsiteX2" fmla="*/ 520348 w 520348"/>
            <a:gd name="connsiteY2" fmla="*/ 251354 h 357361"/>
            <a:gd name="connsiteX3" fmla="*/ 260174 w 520348"/>
            <a:gd name="connsiteY3" fmla="*/ 352777 h 357361"/>
            <a:gd name="connsiteX4" fmla="*/ 0 w 520348"/>
            <a:gd name="connsiteY4" fmla="*/ 251354 h 357361"/>
            <a:gd name="connsiteX0" fmla="*/ 0 w 636165"/>
            <a:gd name="connsiteY0" fmla="*/ 257912 h 356884"/>
            <a:gd name="connsiteX1" fmla="*/ 375991 w 636165"/>
            <a:gd name="connsiteY1" fmla="*/ 7 h 356884"/>
            <a:gd name="connsiteX2" fmla="*/ 636165 w 636165"/>
            <a:gd name="connsiteY2" fmla="*/ 251361 h 356884"/>
            <a:gd name="connsiteX3" fmla="*/ 375991 w 636165"/>
            <a:gd name="connsiteY3" fmla="*/ 352784 h 356884"/>
            <a:gd name="connsiteX4" fmla="*/ 0 w 636165"/>
            <a:gd name="connsiteY4" fmla="*/ 257912 h 356884"/>
            <a:gd name="connsiteX0" fmla="*/ 0 w 805812"/>
            <a:gd name="connsiteY0" fmla="*/ 258394 h 401774"/>
            <a:gd name="connsiteX1" fmla="*/ 375991 w 805812"/>
            <a:gd name="connsiteY1" fmla="*/ 489 h 401774"/>
            <a:gd name="connsiteX2" fmla="*/ 805812 w 805812"/>
            <a:gd name="connsiteY2" fmla="*/ 330225 h 401774"/>
            <a:gd name="connsiteX3" fmla="*/ 375991 w 805812"/>
            <a:gd name="connsiteY3" fmla="*/ 353266 h 401774"/>
            <a:gd name="connsiteX4" fmla="*/ 0 w 805812"/>
            <a:gd name="connsiteY4" fmla="*/ 258394 h 401774"/>
            <a:gd name="connsiteX0" fmla="*/ 861 w 806673"/>
            <a:gd name="connsiteY0" fmla="*/ 257017 h 400397"/>
            <a:gd name="connsiteX1" fmla="*/ 483042 w 806673"/>
            <a:gd name="connsiteY1" fmla="*/ 493 h 400397"/>
            <a:gd name="connsiteX2" fmla="*/ 806673 w 806673"/>
            <a:gd name="connsiteY2" fmla="*/ 328848 h 400397"/>
            <a:gd name="connsiteX3" fmla="*/ 376852 w 806673"/>
            <a:gd name="connsiteY3" fmla="*/ 351889 h 400397"/>
            <a:gd name="connsiteX4" fmla="*/ 861 w 806673"/>
            <a:gd name="connsiteY4" fmla="*/ 257017 h 400397"/>
            <a:gd name="connsiteX0" fmla="*/ 2 w 805814"/>
            <a:gd name="connsiteY0" fmla="*/ 223355 h 366735"/>
            <a:gd name="connsiteX1" fmla="*/ 372604 w 805814"/>
            <a:gd name="connsiteY1" fmla="*/ 565 h 366735"/>
            <a:gd name="connsiteX2" fmla="*/ 805814 w 805814"/>
            <a:gd name="connsiteY2" fmla="*/ 295186 h 366735"/>
            <a:gd name="connsiteX3" fmla="*/ 375993 w 805814"/>
            <a:gd name="connsiteY3" fmla="*/ 318227 h 366735"/>
            <a:gd name="connsiteX4" fmla="*/ 2 w 805814"/>
            <a:gd name="connsiteY4" fmla="*/ 223355 h 366735"/>
            <a:gd name="connsiteX0" fmla="*/ 2243 w 808055"/>
            <a:gd name="connsiteY0" fmla="*/ 356300 h 499680"/>
            <a:gd name="connsiteX1" fmla="*/ 556032 w 808055"/>
            <a:gd name="connsiteY1" fmla="*/ 356 h 499680"/>
            <a:gd name="connsiteX2" fmla="*/ 808055 w 808055"/>
            <a:gd name="connsiteY2" fmla="*/ 428131 h 499680"/>
            <a:gd name="connsiteX3" fmla="*/ 378234 w 808055"/>
            <a:gd name="connsiteY3" fmla="*/ 451172 h 499680"/>
            <a:gd name="connsiteX4" fmla="*/ 2243 w 808055"/>
            <a:gd name="connsiteY4" fmla="*/ 356300 h 499680"/>
            <a:gd name="connsiteX0" fmla="*/ 1 w 805813"/>
            <a:gd name="connsiteY0" fmla="*/ 329368 h 472748"/>
            <a:gd name="connsiteX1" fmla="*/ 373982 w 805813"/>
            <a:gd name="connsiteY1" fmla="*/ 386 h 472748"/>
            <a:gd name="connsiteX2" fmla="*/ 805813 w 805813"/>
            <a:gd name="connsiteY2" fmla="*/ 401199 h 472748"/>
            <a:gd name="connsiteX3" fmla="*/ 375992 w 805813"/>
            <a:gd name="connsiteY3" fmla="*/ 424240 h 472748"/>
            <a:gd name="connsiteX4" fmla="*/ 1 w 805813"/>
            <a:gd name="connsiteY4" fmla="*/ 329368 h 472748"/>
            <a:gd name="connsiteX0" fmla="*/ 1351 w 807163"/>
            <a:gd name="connsiteY0" fmla="*/ 280773 h 424153"/>
            <a:gd name="connsiteX1" fmla="*/ 512405 w 807163"/>
            <a:gd name="connsiteY1" fmla="*/ 452 h 424153"/>
            <a:gd name="connsiteX2" fmla="*/ 807163 w 807163"/>
            <a:gd name="connsiteY2" fmla="*/ 352604 h 424153"/>
            <a:gd name="connsiteX3" fmla="*/ 377342 w 807163"/>
            <a:gd name="connsiteY3" fmla="*/ 375645 h 424153"/>
            <a:gd name="connsiteX4" fmla="*/ 1351 w 807163"/>
            <a:gd name="connsiteY4" fmla="*/ 280773 h 424153"/>
            <a:gd name="connsiteX0" fmla="*/ 646 w 806458"/>
            <a:gd name="connsiteY0" fmla="*/ 284998 h 428378"/>
            <a:gd name="connsiteX1" fmla="*/ 467805 w 806458"/>
            <a:gd name="connsiteY1" fmla="*/ 444 h 428378"/>
            <a:gd name="connsiteX2" fmla="*/ 806458 w 806458"/>
            <a:gd name="connsiteY2" fmla="*/ 356829 h 428378"/>
            <a:gd name="connsiteX3" fmla="*/ 376637 w 806458"/>
            <a:gd name="connsiteY3" fmla="*/ 379870 h 428378"/>
            <a:gd name="connsiteX4" fmla="*/ 646 w 806458"/>
            <a:gd name="connsiteY4" fmla="*/ 284998 h 428378"/>
            <a:gd name="connsiteX0" fmla="*/ 74 w 805886"/>
            <a:gd name="connsiteY0" fmla="*/ 290915 h 434295"/>
            <a:gd name="connsiteX1" fmla="*/ 405782 w 805886"/>
            <a:gd name="connsiteY1" fmla="*/ 435 h 434295"/>
            <a:gd name="connsiteX2" fmla="*/ 805886 w 805886"/>
            <a:gd name="connsiteY2" fmla="*/ 362746 h 434295"/>
            <a:gd name="connsiteX3" fmla="*/ 376065 w 805886"/>
            <a:gd name="connsiteY3" fmla="*/ 385787 h 434295"/>
            <a:gd name="connsiteX4" fmla="*/ 74 w 805886"/>
            <a:gd name="connsiteY4" fmla="*/ 290915 h 434295"/>
            <a:gd name="connsiteX0" fmla="*/ 74 w 805886"/>
            <a:gd name="connsiteY0" fmla="*/ 290721 h 434101"/>
            <a:gd name="connsiteX1" fmla="*/ 405782 w 805886"/>
            <a:gd name="connsiteY1" fmla="*/ 241 h 434101"/>
            <a:gd name="connsiteX2" fmla="*/ 805886 w 805886"/>
            <a:gd name="connsiteY2" fmla="*/ 362552 h 434101"/>
            <a:gd name="connsiteX3" fmla="*/ 376065 w 805886"/>
            <a:gd name="connsiteY3" fmla="*/ 385593 h 434101"/>
            <a:gd name="connsiteX4" fmla="*/ 74 w 805886"/>
            <a:gd name="connsiteY4" fmla="*/ 290721 h 434101"/>
            <a:gd name="connsiteX0" fmla="*/ 549 w 806361"/>
            <a:gd name="connsiteY0" fmla="*/ 391769 h 535149"/>
            <a:gd name="connsiteX1" fmla="*/ 460309 w 806361"/>
            <a:gd name="connsiteY1" fmla="*/ 178 h 535149"/>
            <a:gd name="connsiteX2" fmla="*/ 806361 w 806361"/>
            <a:gd name="connsiteY2" fmla="*/ 463600 h 535149"/>
            <a:gd name="connsiteX3" fmla="*/ 376540 w 806361"/>
            <a:gd name="connsiteY3" fmla="*/ 486641 h 535149"/>
            <a:gd name="connsiteX4" fmla="*/ 549 w 806361"/>
            <a:gd name="connsiteY4" fmla="*/ 391769 h 53514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6361" h="535149">
              <a:moveTo>
                <a:pt x="549" y="391769"/>
              </a:moveTo>
              <a:cubicBezTo>
                <a:pt x="14510" y="310692"/>
                <a:pt x="175075" y="-8628"/>
                <a:pt x="460309" y="178"/>
              </a:cubicBezTo>
              <a:cubicBezTo>
                <a:pt x="745543" y="8984"/>
                <a:pt x="806361" y="324781"/>
                <a:pt x="806361" y="463600"/>
              </a:cubicBezTo>
              <a:cubicBezTo>
                <a:pt x="806361" y="602419"/>
                <a:pt x="510842" y="498613"/>
                <a:pt x="376540" y="486641"/>
              </a:cubicBezTo>
              <a:cubicBezTo>
                <a:pt x="242238" y="474669"/>
                <a:pt x="-13412" y="472846"/>
                <a:pt x="549" y="391769"/>
              </a:cubicBezTo>
              <a:close/>
            </a:path>
          </a:pathLst>
        </a:custGeom>
        <a:noFill/>
        <a:ln w="50800">
          <a:solidFill>
            <a:srgbClr val="CC0000">
              <a:alpha val="15000"/>
            </a:srgbClr>
          </a:solidFill>
        </a:ln>
        <a:effectLst>
          <a:glow rad="101600">
            <a:srgbClr val="C00000">
              <a:alpha val="40000"/>
            </a:srgbClr>
          </a:glow>
        </a:effectLst>
      </xdr:spPr>
      <xdr:txBody>
        <a:bodyPr wrap="square" lIns="91440" tIns="45720" rIns="91440" bIns="45720" rtlCol="0" anchor="ctr">
          <a:spAutoFit/>
        </a:bodyPr>
        <a:lstStyle/>
        <a:p>
          <a:pPr algn="ctr"/>
          <a:endParaRPr kumimoji="1" lang="ja-JP" altLang="en-US" sz="5400" b="1" cap="none" spc="0">
            <a:ln w="0">
              <a:solidFill>
                <a:srgbClr val="CC0000">
                  <a:alpha val="24000"/>
                </a:srgbClr>
              </a:solidFill>
              <a:prstDash val="solid"/>
            </a:ln>
            <a:solidFill>
              <a:srgbClr val="C00000">
                <a:alpha val="29000"/>
              </a:srgbClr>
            </a:solidFill>
            <a:effectLst>
              <a:glow rad="50800">
                <a:srgbClr val="CC0000">
                  <a:alpha val="67000"/>
                </a:srgbClr>
              </a:glow>
            </a:effectLst>
          </a:endParaRPr>
        </a:p>
      </xdr:txBody>
    </xdr:sp>
    <xdr:clientData/>
  </xdr:twoCellAnchor>
  <xdr:twoCellAnchor>
    <xdr:from>
      <xdr:col>11</xdr:col>
      <xdr:colOff>396506</xdr:colOff>
      <xdr:row>2</xdr:row>
      <xdr:rowOff>189259</xdr:rowOff>
    </xdr:from>
    <xdr:to>
      <xdr:col>13</xdr:col>
      <xdr:colOff>208460</xdr:colOff>
      <xdr:row>6</xdr:row>
      <xdr:rowOff>104857</xdr:rowOff>
    </xdr:to>
    <xdr:sp macro="" textlink="">
      <xdr:nvSpPr>
        <xdr:cNvPr id="18" name="楕円 9">
          <a:extLst>
            <a:ext uri="{FF2B5EF4-FFF2-40B4-BE49-F238E27FC236}">
              <a16:creationId xmlns:a16="http://schemas.microsoft.com/office/drawing/2014/main" id="{27D04A36-8BDE-48FB-AD94-91C2C988BD6C}"/>
            </a:ext>
          </a:extLst>
        </xdr:cNvPr>
        <xdr:cNvSpPr/>
      </xdr:nvSpPr>
      <xdr:spPr>
        <a:xfrm rot="4184314">
          <a:off x="6875483" y="774658"/>
          <a:ext cx="806361" cy="535149"/>
        </a:xfrm>
        <a:custGeom>
          <a:avLst/>
          <a:gdLst>
            <a:gd name="connsiteX0" fmla="*/ 0 w 520347"/>
            <a:gd name="connsiteY0" fmla="*/ 251354 h 502708"/>
            <a:gd name="connsiteX1" fmla="*/ 260174 w 520347"/>
            <a:gd name="connsiteY1" fmla="*/ 0 h 502708"/>
            <a:gd name="connsiteX2" fmla="*/ 520348 w 520347"/>
            <a:gd name="connsiteY2" fmla="*/ 251354 h 502708"/>
            <a:gd name="connsiteX3" fmla="*/ 260174 w 520347"/>
            <a:gd name="connsiteY3" fmla="*/ 502708 h 502708"/>
            <a:gd name="connsiteX4" fmla="*/ 0 w 520347"/>
            <a:gd name="connsiteY4" fmla="*/ 251354 h 502708"/>
            <a:gd name="connsiteX0" fmla="*/ 0 w 520348"/>
            <a:gd name="connsiteY0" fmla="*/ 251354 h 316678"/>
            <a:gd name="connsiteX1" fmla="*/ 260174 w 520348"/>
            <a:gd name="connsiteY1" fmla="*/ 0 h 316678"/>
            <a:gd name="connsiteX2" fmla="*/ 520348 w 520348"/>
            <a:gd name="connsiteY2" fmla="*/ 251354 h 316678"/>
            <a:gd name="connsiteX3" fmla="*/ 260174 w 520348"/>
            <a:gd name="connsiteY3" fmla="*/ 264583 h 316678"/>
            <a:gd name="connsiteX4" fmla="*/ 0 w 520348"/>
            <a:gd name="connsiteY4" fmla="*/ 251354 h 316678"/>
            <a:gd name="connsiteX0" fmla="*/ 439 w 520787"/>
            <a:gd name="connsiteY0" fmla="*/ 251354 h 357361"/>
            <a:gd name="connsiteX1" fmla="*/ 260613 w 520787"/>
            <a:gd name="connsiteY1" fmla="*/ 0 h 357361"/>
            <a:gd name="connsiteX2" fmla="*/ 520787 w 520787"/>
            <a:gd name="connsiteY2" fmla="*/ 251354 h 357361"/>
            <a:gd name="connsiteX3" fmla="*/ 313529 w 520787"/>
            <a:gd name="connsiteY3" fmla="*/ 352777 h 357361"/>
            <a:gd name="connsiteX4" fmla="*/ 439 w 520787"/>
            <a:gd name="connsiteY4" fmla="*/ 251354 h 357361"/>
            <a:gd name="connsiteX0" fmla="*/ 0 w 520348"/>
            <a:gd name="connsiteY0" fmla="*/ 251354 h 357361"/>
            <a:gd name="connsiteX1" fmla="*/ 260174 w 520348"/>
            <a:gd name="connsiteY1" fmla="*/ 0 h 357361"/>
            <a:gd name="connsiteX2" fmla="*/ 520348 w 520348"/>
            <a:gd name="connsiteY2" fmla="*/ 251354 h 357361"/>
            <a:gd name="connsiteX3" fmla="*/ 260174 w 520348"/>
            <a:gd name="connsiteY3" fmla="*/ 352777 h 357361"/>
            <a:gd name="connsiteX4" fmla="*/ 0 w 520348"/>
            <a:gd name="connsiteY4" fmla="*/ 251354 h 357361"/>
            <a:gd name="connsiteX0" fmla="*/ 0 w 636165"/>
            <a:gd name="connsiteY0" fmla="*/ 257912 h 356884"/>
            <a:gd name="connsiteX1" fmla="*/ 375991 w 636165"/>
            <a:gd name="connsiteY1" fmla="*/ 7 h 356884"/>
            <a:gd name="connsiteX2" fmla="*/ 636165 w 636165"/>
            <a:gd name="connsiteY2" fmla="*/ 251361 h 356884"/>
            <a:gd name="connsiteX3" fmla="*/ 375991 w 636165"/>
            <a:gd name="connsiteY3" fmla="*/ 352784 h 356884"/>
            <a:gd name="connsiteX4" fmla="*/ 0 w 636165"/>
            <a:gd name="connsiteY4" fmla="*/ 257912 h 356884"/>
            <a:gd name="connsiteX0" fmla="*/ 0 w 805812"/>
            <a:gd name="connsiteY0" fmla="*/ 258394 h 401774"/>
            <a:gd name="connsiteX1" fmla="*/ 375991 w 805812"/>
            <a:gd name="connsiteY1" fmla="*/ 489 h 401774"/>
            <a:gd name="connsiteX2" fmla="*/ 805812 w 805812"/>
            <a:gd name="connsiteY2" fmla="*/ 330225 h 401774"/>
            <a:gd name="connsiteX3" fmla="*/ 375991 w 805812"/>
            <a:gd name="connsiteY3" fmla="*/ 353266 h 401774"/>
            <a:gd name="connsiteX4" fmla="*/ 0 w 805812"/>
            <a:gd name="connsiteY4" fmla="*/ 258394 h 401774"/>
            <a:gd name="connsiteX0" fmla="*/ 861 w 806673"/>
            <a:gd name="connsiteY0" fmla="*/ 257017 h 400397"/>
            <a:gd name="connsiteX1" fmla="*/ 483042 w 806673"/>
            <a:gd name="connsiteY1" fmla="*/ 493 h 400397"/>
            <a:gd name="connsiteX2" fmla="*/ 806673 w 806673"/>
            <a:gd name="connsiteY2" fmla="*/ 328848 h 400397"/>
            <a:gd name="connsiteX3" fmla="*/ 376852 w 806673"/>
            <a:gd name="connsiteY3" fmla="*/ 351889 h 400397"/>
            <a:gd name="connsiteX4" fmla="*/ 861 w 806673"/>
            <a:gd name="connsiteY4" fmla="*/ 257017 h 400397"/>
            <a:gd name="connsiteX0" fmla="*/ 2 w 805814"/>
            <a:gd name="connsiteY0" fmla="*/ 223355 h 366735"/>
            <a:gd name="connsiteX1" fmla="*/ 372604 w 805814"/>
            <a:gd name="connsiteY1" fmla="*/ 565 h 366735"/>
            <a:gd name="connsiteX2" fmla="*/ 805814 w 805814"/>
            <a:gd name="connsiteY2" fmla="*/ 295186 h 366735"/>
            <a:gd name="connsiteX3" fmla="*/ 375993 w 805814"/>
            <a:gd name="connsiteY3" fmla="*/ 318227 h 366735"/>
            <a:gd name="connsiteX4" fmla="*/ 2 w 805814"/>
            <a:gd name="connsiteY4" fmla="*/ 223355 h 366735"/>
            <a:gd name="connsiteX0" fmla="*/ 2243 w 808055"/>
            <a:gd name="connsiteY0" fmla="*/ 356300 h 499680"/>
            <a:gd name="connsiteX1" fmla="*/ 556032 w 808055"/>
            <a:gd name="connsiteY1" fmla="*/ 356 h 499680"/>
            <a:gd name="connsiteX2" fmla="*/ 808055 w 808055"/>
            <a:gd name="connsiteY2" fmla="*/ 428131 h 499680"/>
            <a:gd name="connsiteX3" fmla="*/ 378234 w 808055"/>
            <a:gd name="connsiteY3" fmla="*/ 451172 h 499680"/>
            <a:gd name="connsiteX4" fmla="*/ 2243 w 808055"/>
            <a:gd name="connsiteY4" fmla="*/ 356300 h 499680"/>
            <a:gd name="connsiteX0" fmla="*/ 1 w 805813"/>
            <a:gd name="connsiteY0" fmla="*/ 329368 h 472748"/>
            <a:gd name="connsiteX1" fmla="*/ 373982 w 805813"/>
            <a:gd name="connsiteY1" fmla="*/ 386 h 472748"/>
            <a:gd name="connsiteX2" fmla="*/ 805813 w 805813"/>
            <a:gd name="connsiteY2" fmla="*/ 401199 h 472748"/>
            <a:gd name="connsiteX3" fmla="*/ 375992 w 805813"/>
            <a:gd name="connsiteY3" fmla="*/ 424240 h 472748"/>
            <a:gd name="connsiteX4" fmla="*/ 1 w 805813"/>
            <a:gd name="connsiteY4" fmla="*/ 329368 h 472748"/>
            <a:gd name="connsiteX0" fmla="*/ 1351 w 807163"/>
            <a:gd name="connsiteY0" fmla="*/ 280773 h 424153"/>
            <a:gd name="connsiteX1" fmla="*/ 512405 w 807163"/>
            <a:gd name="connsiteY1" fmla="*/ 452 h 424153"/>
            <a:gd name="connsiteX2" fmla="*/ 807163 w 807163"/>
            <a:gd name="connsiteY2" fmla="*/ 352604 h 424153"/>
            <a:gd name="connsiteX3" fmla="*/ 377342 w 807163"/>
            <a:gd name="connsiteY3" fmla="*/ 375645 h 424153"/>
            <a:gd name="connsiteX4" fmla="*/ 1351 w 807163"/>
            <a:gd name="connsiteY4" fmla="*/ 280773 h 424153"/>
            <a:gd name="connsiteX0" fmla="*/ 646 w 806458"/>
            <a:gd name="connsiteY0" fmla="*/ 284998 h 428378"/>
            <a:gd name="connsiteX1" fmla="*/ 467805 w 806458"/>
            <a:gd name="connsiteY1" fmla="*/ 444 h 428378"/>
            <a:gd name="connsiteX2" fmla="*/ 806458 w 806458"/>
            <a:gd name="connsiteY2" fmla="*/ 356829 h 428378"/>
            <a:gd name="connsiteX3" fmla="*/ 376637 w 806458"/>
            <a:gd name="connsiteY3" fmla="*/ 379870 h 428378"/>
            <a:gd name="connsiteX4" fmla="*/ 646 w 806458"/>
            <a:gd name="connsiteY4" fmla="*/ 284998 h 428378"/>
            <a:gd name="connsiteX0" fmla="*/ 74 w 805886"/>
            <a:gd name="connsiteY0" fmla="*/ 290915 h 434295"/>
            <a:gd name="connsiteX1" fmla="*/ 405782 w 805886"/>
            <a:gd name="connsiteY1" fmla="*/ 435 h 434295"/>
            <a:gd name="connsiteX2" fmla="*/ 805886 w 805886"/>
            <a:gd name="connsiteY2" fmla="*/ 362746 h 434295"/>
            <a:gd name="connsiteX3" fmla="*/ 376065 w 805886"/>
            <a:gd name="connsiteY3" fmla="*/ 385787 h 434295"/>
            <a:gd name="connsiteX4" fmla="*/ 74 w 805886"/>
            <a:gd name="connsiteY4" fmla="*/ 290915 h 434295"/>
            <a:gd name="connsiteX0" fmla="*/ 74 w 805886"/>
            <a:gd name="connsiteY0" fmla="*/ 290721 h 434101"/>
            <a:gd name="connsiteX1" fmla="*/ 405782 w 805886"/>
            <a:gd name="connsiteY1" fmla="*/ 241 h 434101"/>
            <a:gd name="connsiteX2" fmla="*/ 805886 w 805886"/>
            <a:gd name="connsiteY2" fmla="*/ 362552 h 434101"/>
            <a:gd name="connsiteX3" fmla="*/ 376065 w 805886"/>
            <a:gd name="connsiteY3" fmla="*/ 385593 h 434101"/>
            <a:gd name="connsiteX4" fmla="*/ 74 w 805886"/>
            <a:gd name="connsiteY4" fmla="*/ 290721 h 434101"/>
            <a:gd name="connsiteX0" fmla="*/ 549 w 806361"/>
            <a:gd name="connsiteY0" fmla="*/ 391769 h 535149"/>
            <a:gd name="connsiteX1" fmla="*/ 460309 w 806361"/>
            <a:gd name="connsiteY1" fmla="*/ 178 h 535149"/>
            <a:gd name="connsiteX2" fmla="*/ 806361 w 806361"/>
            <a:gd name="connsiteY2" fmla="*/ 463600 h 535149"/>
            <a:gd name="connsiteX3" fmla="*/ 376540 w 806361"/>
            <a:gd name="connsiteY3" fmla="*/ 486641 h 535149"/>
            <a:gd name="connsiteX4" fmla="*/ 549 w 806361"/>
            <a:gd name="connsiteY4" fmla="*/ 391769 h 53514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6361" h="535149">
              <a:moveTo>
                <a:pt x="549" y="391769"/>
              </a:moveTo>
              <a:cubicBezTo>
                <a:pt x="14510" y="310692"/>
                <a:pt x="175075" y="-8628"/>
                <a:pt x="460309" y="178"/>
              </a:cubicBezTo>
              <a:cubicBezTo>
                <a:pt x="745543" y="8984"/>
                <a:pt x="806361" y="324781"/>
                <a:pt x="806361" y="463600"/>
              </a:cubicBezTo>
              <a:cubicBezTo>
                <a:pt x="806361" y="602419"/>
                <a:pt x="510842" y="498613"/>
                <a:pt x="376540" y="486641"/>
              </a:cubicBezTo>
              <a:cubicBezTo>
                <a:pt x="242238" y="474669"/>
                <a:pt x="-13412" y="472846"/>
                <a:pt x="549" y="391769"/>
              </a:cubicBezTo>
              <a:close/>
            </a:path>
          </a:pathLst>
        </a:custGeom>
        <a:noFill/>
        <a:ln w="50800">
          <a:solidFill>
            <a:srgbClr val="CC0000">
              <a:alpha val="15000"/>
            </a:srgbClr>
          </a:solidFill>
        </a:ln>
        <a:effectLst>
          <a:glow rad="101600">
            <a:srgbClr val="C00000">
              <a:alpha val="40000"/>
            </a:srgbClr>
          </a:glow>
        </a:effectLst>
      </xdr:spPr>
      <xdr:txBody>
        <a:bodyPr wrap="square" lIns="91440" tIns="45720" rIns="91440" bIns="45720" rtlCol="0" anchor="ctr">
          <a:spAutoFit/>
        </a:bodyPr>
        <a:lstStyle/>
        <a:p>
          <a:pPr algn="ctr"/>
          <a:endParaRPr kumimoji="1" lang="ja-JP" altLang="en-US" sz="5400" b="1" cap="none" spc="0">
            <a:ln w="0">
              <a:solidFill>
                <a:srgbClr val="CC0000">
                  <a:alpha val="24000"/>
                </a:srgbClr>
              </a:solidFill>
              <a:prstDash val="solid"/>
            </a:ln>
            <a:solidFill>
              <a:srgbClr val="C00000">
                <a:alpha val="29000"/>
              </a:srgbClr>
            </a:solidFill>
            <a:effectLst>
              <a:glow rad="50800">
                <a:srgbClr val="CC0000">
                  <a:alpha val="67000"/>
                </a:srgbClr>
              </a:glow>
            </a:effectLst>
          </a:endParaRPr>
        </a:p>
      </xdr:txBody>
    </xdr:sp>
    <xdr:clientData/>
  </xdr:twoCellAnchor>
  <xdr:twoCellAnchor>
    <xdr:from>
      <xdr:col>11</xdr:col>
      <xdr:colOff>126419</xdr:colOff>
      <xdr:row>7</xdr:row>
      <xdr:rowOff>18375</xdr:rowOff>
    </xdr:from>
    <xdr:to>
      <xdr:col>12</xdr:col>
      <xdr:colOff>220595</xdr:colOff>
      <xdr:row>10</xdr:row>
      <xdr:rowOff>154459</xdr:rowOff>
    </xdr:to>
    <xdr:sp macro="" textlink="">
      <xdr:nvSpPr>
        <xdr:cNvPr id="19" name="楕円 9">
          <a:extLst>
            <a:ext uri="{FF2B5EF4-FFF2-40B4-BE49-F238E27FC236}">
              <a16:creationId xmlns:a16="http://schemas.microsoft.com/office/drawing/2014/main" id="{B5E4D6F3-CBB5-4FC2-A91C-66E408BC19B9}"/>
            </a:ext>
          </a:extLst>
        </xdr:cNvPr>
        <xdr:cNvSpPr/>
      </xdr:nvSpPr>
      <xdr:spPr>
        <a:xfrm rot="8032124">
          <a:off x="6605396" y="1715024"/>
          <a:ext cx="806361" cy="535149"/>
        </a:xfrm>
        <a:custGeom>
          <a:avLst/>
          <a:gdLst>
            <a:gd name="connsiteX0" fmla="*/ 0 w 520347"/>
            <a:gd name="connsiteY0" fmla="*/ 251354 h 502708"/>
            <a:gd name="connsiteX1" fmla="*/ 260174 w 520347"/>
            <a:gd name="connsiteY1" fmla="*/ 0 h 502708"/>
            <a:gd name="connsiteX2" fmla="*/ 520348 w 520347"/>
            <a:gd name="connsiteY2" fmla="*/ 251354 h 502708"/>
            <a:gd name="connsiteX3" fmla="*/ 260174 w 520347"/>
            <a:gd name="connsiteY3" fmla="*/ 502708 h 502708"/>
            <a:gd name="connsiteX4" fmla="*/ 0 w 520347"/>
            <a:gd name="connsiteY4" fmla="*/ 251354 h 502708"/>
            <a:gd name="connsiteX0" fmla="*/ 0 w 520348"/>
            <a:gd name="connsiteY0" fmla="*/ 251354 h 316678"/>
            <a:gd name="connsiteX1" fmla="*/ 260174 w 520348"/>
            <a:gd name="connsiteY1" fmla="*/ 0 h 316678"/>
            <a:gd name="connsiteX2" fmla="*/ 520348 w 520348"/>
            <a:gd name="connsiteY2" fmla="*/ 251354 h 316678"/>
            <a:gd name="connsiteX3" fmla="*/ 260174 w 520348"/>
            <a:gd name="connsiteY3" fmla="*/ 264583 h 316678"/>
            <a:gd name="connsiteX4" fmla="*/ 0 w 520348"/>
            <a:gd name="connsiteY4" fmla="*/ 251354 h 316678"/>
            <a:gd name="connsiteX0" fmla="*/ 439 w 520787"/>
            <a:gd name="connsiteY0" fmla="*/ 251354 h 357361"/>
            <a:gd name="connsiteX1" fmla="*/ 260613 w 520787"/>
            <a:gd name="connsiteY1" fmla="*/ 0 h 357361"/>
            <a:gd name="connsiteX2" fmla="*/ 520787 w 520787"/>
            <a:gd name="connsiteY2" fmla="*/ 251354 h 357361"/>
            <a:gd name="connsiteX3" fmla="*/ 313529 w 520787"/>
            <a:gd name="connsiteY3" fmla="*/ 352777 h 357361"/>
            <a:gd name="connsiteX4" fmla="*/ 439 w 520787"/>
            <a:gd name="connsiteY4" fmla="*/ 251354 h 357361"/>
            <a:gd name="connsiteX0" fmla="*/ 0 w 520348"/>
            <a:gd name="connsiteY0" fmla="*/ 251354 h 357361"/>
            <a:gd name="connsiteX1" fmla="*/ 260174 w 520348"/>
            <a:gd name="connsiteY1" fmla="*/ 0 h 357361"/>
            <a:gd name="connsiteX2" fmla="*/ 520348 w 520348"/>
            <a:gd name="connsiteY2" fmla="*/ 251354 h 357361"/>
            <a:gd name="connsiteX3" fmla="*/ 260174 w 520348"/>
            <a:gd name="connsiteY3" fmla="*/ 352777 h 357361"/>
            <a:gd name="connsiteX4" fmla="*/ 0 w 520348"/>
            <a:gd name="connsiteY4" fmla="*/ 251354 h 357361"/>
            <a:gd name="connsiteX0" fmla="*/ 0 w 636165"/>
            <a:gd name="connsiteY0" fmla="*/ 257912 h 356884"/>
            <a:gd name="connsiteX1" fmla="*/ 375991 w 636165"/>
            <a:gd name="connsiteY1" fmla="*/ 7 h 356884"/>
            <a:gd name="connsiteX2" fmla="*/ 636165 w 636165"/>
            <a:gd name="connsiteY2" fmla="*/ 251361 h 356884"/>
            <a:gd name="connsiteX3" fmla="*/ 375991 w 636165"/>
            <a:gd name="connsiteY3" fmla="*/ 352784 h 356884"/>
            <a:gd name="connsiteX4" fmla="*/ 0 w 636165"/>
            <a:gd name="connsiteY4" fmla="*/ 257912 h 356884"/>
            <a:gd name="connsiteX0" fmla="*/ 0 w 805812"/>
            <a:gd name="connsiteY0" fmla="*/ 258394 h 401774"/>
            <a:gd name="connsiteX1" fmla="*/ 375991 w 805812"/>
            <a:gd name="connsiteY1" fmla="*/ 489 h 401774"/>
            <a:gd name="connsiteX2" fmla="*/ 805812 w 805812"/>
            <a:gd name="connsiteY2" fmla="*/ 330225 h 401774"/>
            <a:gd name="connsiteX3" fmla="*/ 375991 w 805812"/>
            <a:gd name="connsiteY3" fmla="*/ 353266 h 401774"/>
            <a:gd name="connsiteX4" fmla="*/ 0 w 805812"/>
            <a:gd name="connsiteY4" fmla="*/ 258394 h 401774"/>
            <a:gd name="connsiteX0" fmla="*/ 861 w 806673"/>
            <a:gd name="connsiteY0" fmla="*/ 257017 h 400397"/>
            <a:gd name="connsiteX1" fmla="*/ 483042 w 806673"/>
            <a:gd name="connsiteY1" fmla="*/ 493 h 400397"/>
            <a:gd name="connsiteX2" fmla="*/ 806673 w 806673"/>
            <a:gd name="connsiteY2" fmla="*/ 328848 h 400397"/>
            <a:gd name="connsiteX3" fmla="*/ 376852 w 806673"/>
            <a:gd name="connsiteY3" fmla="*/ 351889 h 400397"/>
            <a:gd name="connsiteX4" fmla="*/ 861 w 806673"/>
            <a:gd name="connsiteY4" fmla="*/ 257017 h 400397"/>
            <a:gd name="connsiteX0" fmla="*/ 2 w 805814"/>
            <a:gd name="connsiteY0" fmla="*/ 223355 h 366735"/>
            <a:gd name="connsiteX1" fmla="*/ 372604 w 805814"/>
            <a:gd name="connsiteY1" fmla="*/ 565 h 366735"/>
            <a:gd name="connsiteX2" fmla="*/ 805814 w 805814"/>
            <a:gd name="connsiteY2" fmla="*/ 295186 h 366735"/>
            <a:gd name="connsiteX3" fmla="*/ 375993 w 805814"/>
            <a:gd name="connsiteY3" fmla="*/ 318227 h 366735"/>
            <a:gd name="connsiteX4" fmla="*/ 2 w 805814"/>
            <a:gd name="connsiteY4" fmla="*/ 223355 h 366735"/>
            <a:gd name="connsiteX0" fmla="*/ 2243 w 808055"/>
            <a:gd name="connsiteY0" fmla="*/ 356300 h 499680"/>
            <a:gd name="connsiteX1" fmla="*/ 556032 w 808055"/>
            <a:gd name="connsiteY1" fmla="*/ 356 h 499680"/>
            <a:gd name="connsiteX2" fmla="*/ 808055 w 808055"/>
            <a:gd name="connsiteY2" fmla="*/ 428131 h 499680"/>
            <a:gd name="connsiteX3" fmla="*/ 378234 w 808055"/>
            <a:gd name="connsiteY3" fmla="*/ 451172 h 499680"/>
            <a:gd name="connsiteX4" fmla="*/ 2243 w 808055"/>
            <a:gd name="connsiteY4" fmla="*/ 356300 h 499680"/>
            <a:gd name="connsiteX0" fmla="*/ 1 w 805813"/>
            <a:gd name="connsiteY0" fmla="*/ 329368 h 472748"/>
            <a:gd name="connsiteX1" fmla="*/ 373982 w 805813"/>
            <a:gd name="connsiteY1" fmla="*/ 386 h 472748"/>
            <a:gd name="connsiteX2" fmla="*/ 805813 w 805813"/>
            <a:gd name="connsiteY2" fmla="*/ 401199 h 472748"/>
            <a:gd name="connsiteX3" fmla="*/ 375992 w 805813"/>
            <a:gd name="connsiteY3" fmla="*/ 424240 h 472748"/>
            <a:gd name="connsiteX4" fmla="*/ 1 w 805813"/>
            <a:gd name="connsiteY4" fmla="*/ 329368 h 472748"/>
            <a:gd name="connsiteX0" fmla="*/ 1351 w 807163"/>
            <a:gd name="connsiteY0" fmla="*/ 280773 h 424153"/>
            <a:gd name="connsiteX1" fmla="*/ 512405 w 807163"/>
            <a:gd name="connsiteY1" fmla="*/ 452 h 424153"/>
            <a:gd name="connsiteX2" fmla="*/ 807163 w 807163"/>
            <a:gd name="connsiteY2" fmla="*/ 352604 h 424153"/>
            <a:gd name="connsiteX3" fmla="*/ 377342 w 807163"/>
            <a:gd name="connsiteY3" fmla="*/ 375645 h 424153"/>
            <a:gd name="connsiteX4" fmla="*/ 1351 w 807163"/>
            <a:gd name="connsiteY4" fmla="*/ 280773 h 424153"/>
            <a:gd name="connsiteX0" fmla="*/ 646 w 806458"/>
            <a:gd name="connsiteY0" fmla="*/ 284998 h 428378"/>
            <a:gd name="connsiteX1" fmla="*/ 467805 w 806458"/>
            <a:gd name="connsiteY1" fmla="*/ 444 h 428378"/>
            <a:gd name="connsiteX2" fmla="*/ 806458 w 806458"/>
            <a:gd name="connsiteY2" fmla="*/ 356829 h 428378"/>
            <a:gd name="connsiteX3" fmla="*/ 376637 w 806458"/>
            <a:gd name="connsiteY3" fmla="*/ 379870 h 428378"/>
            <a:gd name="connsiteX4" fmla="*/ 646 w 806458"/>
            <a:gd name="connsiteY4" fmla="*/ 284998 h 428378"/>
            <a:gd name="connsiteX0" fmla="*/ 74 w 805886"/>
            <a:gd name="connsiteY0" fmla="*/ 290915 h 434295"/>
            <a:gd name="connsiteX1" fmla="*/ 405782 w 805886"/>
            <a:gd name="connsiteY1" fmla="*/ 435 h 434295"/>
            <a:gd name="connsiteX2" fmla="*/ 805886 w 805886"/>
            <a:gd name="connsiteY2" fmla="*/ 362746 h 434295"/>
            <a:gd name="connsiteX3" fmla="*/ 376065 w 805886"/>
            <a:gd name="connsiteY3" fmla="*/ 385787 h 434295"/>
            <a:gd name="connsiteX4" fmla="*/ 74 w 805886"/>
            <a:gd name="connsiteY4" fmla="*/ 290915 h 434295"/>
            <a:gd name="connsiteX0" fmla="*/ 74 w 805886"/>
            <a:gd name="connsiteY0" fmla="*/ 290721 h 434101"/>
            <a:gd name="connsiteX1" fmla="*/ 405782 w 805886"/>
            <a:gd name="connsiteY1" fmla="*/ 241 h 434101"/>
            <a:gd name="connsiteX2" fmla="*/ 805886 w 805886"/>
            <a:gd name="connsiteY2" fmla="*/ 362552 h 434101"/>
            <a:gd name="connsiteX3" fmla="*/ 376065 w 805886"/>
            <a:gd name="connsiteY3" fmla="*/ 385593 h 434101"/>
            <a:gd name="connsiteX4" fmla="*/ 74 w 805886"/>
            <a:gd name="connsiteY4" fmla="*/ 290721 h 434101"/>
            <a:gd name="connsiteX0" fmla="*/ 549 w 806361"/>
            <a:gd name="connsiteY0" fmla="*/ 391769 h 535149"/>
            <a:gd name="connsiteX1" fmla="*/ 460309 w 806361"/>
            <a:gd name="connsiteY1" fmla="*/ 178 h 535149"/>
            <a:gd name="connsiteX2" fmla="*/ 806361 w 806361"/>
            <a:gd name="connsiteY2" fmla="*/ 463600 h 535149"/>
            <a:gd name="connsiteX3" fmla="*/ 376540 w 806361"/>
            <a:gd name="connsiteY3" fmla="*/ 486641 h 535149"/>
            <a:gd name="connsiteX4" fmla="*/ 549 w 806361"/>
            <a:gd name="connsiteY4" fmla="*/ 391769 h 53514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6361" h="535149">
              <a:moveTo>
                <a:pt x="549" y="391769"/>
              </a:moveTo>
              <a:cubicBezTo>
                <a:pt x="14510" y="310692"/>
                <a:pt x="175075" y="-8628"/>
                <a:pt x="460309" y="178"/>
              </a:cubicBezTo>
              <a:cubicBezTo>
                <a:pt x="745543" y="8984"/>
                <a:pt x="806361" y="324781"/>
                <a:pt x="806361" y="463600"/>
              </a:cubicBezTo>
              <a:cubicBezTo>
                <a:pt x="806361" y="602419"/>
                <a:pt x="510842" y="498613"/>
                <a:pt x="376540" y="486641"/>
              </a:cubicBezTo>
              <a:cubicBezTo>
                <a:pt x="242238" y="474669"/>
                <a:pt x="-13412" y="472846"/>
                <a:pt x="549" y="391769"/>
              </a:cubicBezTo>
              <a:close/>
            </a:path>
          </a:pathLst>
        </a:custGeom>
        <a:noFill/>
        <a:ln w="50800">
          <a:solidFill>
            <a:srgbClr val="CC0000">
              <a:alpha val="15000"/>
            </a:srgbClr>
          </a:solidFill>
        </a:ln>
        <a:effectLst>
          <a:glow rad="101600">
            <a:srgbClr val="C00000">
              <a:alpha val="40000"/>
            </a:srgbClr>
          </a:glow>
        </a:effectLst>
      </xdr:spPr>
      <xdr:txBody>
        <a:bodyPr wrap="square" lIns="91440" tIns="45720" rIns="91440" bIns="45720" rtlCol="0" anchor="ctr">
          <a:spAutoFit/>
        </a:bodyPr>
        <a:lstStyle/>
        <a:p>
          <a:pPr algn="ctr"/>
          <a:endParaRPr kumimoji="1" lang="ja-JP" altLang="en-US" sz="5400" b="1" cap="none" spc="0">
            <a:ln w="0">
              <a:solidFill>
                <a:srgbClr val="CC0000">
                  <a:alpha val="24000"/>
                </a:srgbClr>
              </a:solidFill>
              <a:prstDash val="solid"/>
            </a:ln>
            <a:solidFill>
              <a:srgbClr val="C00000">
                <a:alpha val="29000"/>
              </a:srgbClr>
            </a:solidFill>
            <a:effectLst>
              <a:glow rad="50800">
                <a:srgbClr val="CC0000">
                  <a:alpha val="67000"/>
                </a:srgbClr>
              </a:glow>
            </a:effectLst>
          </a:endParaRPr>
        </a:p>
      </xdr:txBody>
    </xdr:sp>
    <xdr:clientData/>
  </xdr:twoCellAnchor>
  <xdr:twoCellAnchor>
    <xdr:from>
      <xdr:col>7</xdr:col>
      <xdr:colOff>381337</xdr:colOff>
      <xdr:row>7</xdr:row>
      <xdr:rowOff>165270</xdr:rowOff>
    </xdr:from>
    <xdr:to>
      <xdr:col>10</xdr:col>
      <xdr:colOff>23531</xdr:colOff>
      <xdr:row>10</xdr:row>
      <xdr:rowOff>30142</xdr:rowOff>
    </xdr:to>
    <xdr:sp macro="" textlink="">
      <xdr:nvSpPr>
        <xdr:cNvPr id="20" name="楕円 9">
          <a:extLst>
            <a:ext uri="{FF2B5EF4-FFF2-40B4-BE49-F238E27FC236}">
              <a16:creationId xmlns:a16="http://schemas.microsoft.com/office/drawing/2014/main" id="{D06501E2-C9A8-4A15-AD5C-7074C131AAB3}"/>
            </a:ext>
          </a:extLst>
        </xdr:cNvPr>
        <xdr:cNvSpPr/>
      </xdr:nvSpPr>
      <xdr:spPr>
        <a:xfrm rot="12442363">
          <a:off x="5611268" y="1726313"/>
          <a:ext cx="806361" cy="535149"/>
        </a:xfrm>
        <a:custGeom>
          <a:avLst/>
          <a:gdLst>
            <a:gd name="connsiteX0" fmla="*/ 0 w 520347"/>
            <a:gd name="connsiteY0" fmla="*/ 251354 h 502708"/>
            <a:gd name="connsiteX1" fmla="*/ 260174 w 520347"/>
            <a:gd name="connsiteY1" fmla="*/ 0 h 502708"/>
            <a:gd name="connsiteX2" fmla="*/ 520348 w 520347"/>
            <a:gd name="connsiteY2" fmla="*/ 251354 h 502708"/>
            <a:gd name="connsiteX3" fmla="*/ 260174 w 520347"/>
            <a:gd name="connsiteY3" fmla="*/ 502708 h 502708"/>
            <a:gd name="connsiteX4" fmla="*/ 0 w 520347"/>
            <a:gd name="connsiteY4" fmla="*/ 251354 h 502708"/>
            <a:gd name="connsiteX0" fmla="*/ 0 w 520348"/>
            <a:gd name="connsiteY0" fmla="*/ 251354 h 316678"/>
            <a:gd name="connsiteX1" fmla="*/ 260174 w 520348"/>
            <a:gd name="connsiteY1" fmla="*/ 0 h 316678"/>
            <a:gd name="connsiteX2" fmla="*/ 520348 w 520348"/>
            <a:gd name="connsiteY2" fmla="*/ 251354 h 316678"/>
            <a:gd name="connsiteX3" fmla="*/ 260174 w 520348"/>
            <a:gd name="connsiteY3" fmla="*/ 264583 h 316678"/>
            <a:gd name="connsiteX4" fmla="*/ 0 w 520348"/>
            <a:gd name="connsiteY4" fmla="*/ 251354 h 316678"/>
            <a:gd name="connsiteX0" fmla="*/ 439 w 520787"/>
            <a:gd name="connsiteY0" fmla="*/ 251354 h 357361"/>
            <a:gd name="connsiteX1" fmla="*/ 260613 w 520787"/>
            <a:gd name="connsiteY1" fmla="*/ 0 h 357361"/>
            <a:gd name="connsiteX2" fmla="*/ 520787 w 520787"/>
            <a:gd name="connsiteY2" fmla="*/ 251354 h 357361"/>
            <a:gd name="connsiteX3" fmla="*/ 313529 w 520787"/>
            <a:gd name="connsiteY3" fmla="*/ 352777 h 357361"/>
            <a:gd name="connsiteX4" fmla="*/ 439 w 520787"/>
            <a:gd name="connsiteY4" fmla="*/ 251354 h 357361"/>
            <a:gd name="connsiteX0" fmla="*/ 0 w 520348"/>
            <a:gd name="connsiteY0" fmla="*/ 251354 h 357361"/>
            <a:gd name="connsiteX1" fmla="*/ 260174 w 520348"/>
            <a:gd name="connsiteY1" fmla="*/ 0 h 357361"/>
            <a:gd name="connsiteX2" fmla="*/ 520348 w 520348"/>
            <a:gd name="connsiteY2" fmla="*/ 251354 h 357361"/>
            <a:gd name="connsiteX3" fmla="*/ 260174 w 520348"/>
            <a:gd name="connsiteY3" fmla="*/ 352777 h 357361"/>
            <a:gd name="connsiteX4" fmla="*/ 0 w 520348"/>
            <a:gd name="connsiteY4" fmla="*/ 251354 h 357361"/>
            <a:gd name="connsiteX0" fmla="*/ 0 w 636165"/>
            <a:gd name="connsiteY0" fmla="*/ 257912 h 356884"/>
            <a:gd name="connsiteX1" fmla="*/ 375991 w 636165"/>
            <a:gd name="connsiteY1" fmla="*/ 7 h 356884"/>
            <a:gd name="connsiteX2" fmla="*/ 636165 w 636165"/>
            <a:gd name="connsiteY2" fmla="*/ 251361 h 356884"/>
            <a:gd name="connsiteX3" fmla="*/ 375991 w 636165"/>
            <a:gd name="connsiteY3" fmla="*/ 352784 h 356884"/>
            <a:gd name="connsiteX4" fmla="*/ 0 w 636165"/>
            <a:gd name="connsiteY4" fmla="*/ 257912 h 356884"/>
            <a:gd name="connsiteX0" fmla="*/ 0 w 805812"/>
            <a:gd name="connsiteY0" fmla="*/ 258394 h 401774"/>
            <a:gd name="connsiteX1" fmla="*/ 375991 w 805812"/>
            <a:gd name="connsiteY1" fmla="*/ 489 h 401774"/>
            <a:gd name="connsiteX2" fmla="*/ 805812 w 805812"/>
            <a:gd name="connsiteY2" fmla="*/ 330225 h 401774"/>
            <a:gd name="connsiteX3" fmla="*/ 375991 w 805812"/>
            <a:gd name="connsiteY3" fmla="*/ 353266 h 401774"/>
            <a:gd name="connsiteX4" fmla="*/ 0 w 805812"/>
            <a:gd name="connsiteY4" fmla="*/ 258394 h 401774"/>
            <a:gd name="connsiteX0" fmla="*/ 861 w 806673"/>
            <a:gd name="connsiteY0" fmla="*/ 257017 h 400397"/>
            <a:gd name="connsiteX1" fmla="*/ 483042 w 806673"/>
            <a:gd name="connsiteY1" fmla="*/ 493 h 400397"/>
            <a:gd name="connsiteX2" fmla="*/ 806673 w 806673"/>
            <a:gd name="connsiteY2" fmla="*/ 328848 h 400397"/>
            <a:gd name="connsiteX3" fmla="*/ 376852 w 806673"/>
            <a:gd name="connsiteY3" fmla="*/ 351889 h 400397"/>
            <a:gd name="connsiteX4" fmla="*/ 861 w 806673"/>
            <a:gd name="connsiteY4" fmla="*/ 257017 h 400397"/>
            <a:gd name="connsiteX0" fmla="*/ 2 w 805814"/>
            <a:gd name="connsiteY0" fmla="*/ 223355 h 366735"/>
            <a:gd name="connsiteX1" fmla="*/ 372604 w 805814"/>
            <a:gd name="connsiteY1" fmla="*/ 565 h 366735"/>
            <a:gd name="connsiteX2" fmla="*/ 805814 w 805814"/>
            <a:gd name="connsiteY2" fmla="*/ 295186 h 366735"/>
            <a:gd name="connsiteX3" fmla="*/ 375993 w 805814"/>
            <a:gd name="connsiteY3" fmla="*/ 318227 h 366735"/>
            <a:gd name="connsiteX4" fmla="*/ 2 w 805814"/>
            <a:gd name="connsiteY4" fmla="*/ 223355 h 366735"/>
            <a:gd name="connsiteX0" fmla="*/ 2243 w 808055"/>
            <a:gd name="connsiteY0" fmla="*/ 356300 h 499680"/>
            <a:gd name="connsiteX1" fmla="*/ 556032 w 808055"/>
            <a:gd name="connsiteY1" fmla="*/ 356 h 499680"/>
            <a:gd name="connsiteX2" fmla="*/ 808055 w 808055"/>
            <a:gd name="connsiteY2" fmla="*/ 428131 h 499680"/>
            <a:gd name="connsiteX3" fmla="*/ 378234 w 808055"/>
            <a:gd name="connsiteY3" fmla="*/ 451172 h 499680"/>
            <a:gd name="connsiteX4" fmla="*/ 2243 w 808055"/>
            <a:gd name="connsiteY4" fmla="*/ 356300 h 499680"/>
            <a:gd name="connsiteX0" fmla="*/ 1 w 805813"/>
            <a:gd name="connsiteY0" fmla="*/ 329368 h 472748"/>
            <a:gd name="connsiteX1" fmla="*/ 373982 w 805813"/>
            <a:gd name="connsiteY1" fmla="*/ 386 h 472748"/>
            <a:gd name="connsiteX2" fmla="*/ 805813 w 805813"/>
            <a:gd name="connsiteY2" fmla="*/ 401199 h 472748"/>
            <a:gd name="connsiteX3" fmla="*/ 375992 w 805813"/>
            <a:gd name="connsiteY3" fmla="*/ 424240 h 472748"/>
            <a:gd name="connsiteX4" fmla="*/ 1 w 805813"/>
            <a:gd name="connsiteY4" fmla="*/ 329368 h 472748"/>
            <a:gd name="connsiteX0" fmla="*/ 1351 w 807163"/>
            <a:gd name="connsiteY0" fmla="*/ 280773 h 424153"/>
            <a:gd name="connsiteX1" fmla="*/ 512405 w 807163"/>
            <a:gd name="connsiteY1" fmla="*/ 452 h 424153"/>
            <a:gd name="connsiteX2" fmla="*/ 807163 w 807163"/>
            <a:gd name="connsiteY2" fmla="*/ 352604 h 424153"/>
            <a:gd name="connsiteX3" fmla="*/ 377342 w 807163"/>
            <a:gd name="connsiteY3" fmla="*/ 375645 h 424153"/>
            <a:gd name="connsiteX4" fmla="*/ 1351 w 807163"/>
            <a:gd name="connsiteY4" fmla="*/ 280773 h 424153"/>
            <a:gd name="connsiteX0" fmla="*/ 646 w 806458"/>
            <a:gd name="connsiteY0" fmla="*/ 284998 h 428378"/>
            <a:gd name="connsiteX1" fmla="*/ 467805 w 806458"/>
            <a:gd name="connsiteY1" fmla="*/ 444 h 428378"/>
            <a:gd name="connsiteX2" fmla="*/ 806458 w 806458"/>
            <a:gd name="connsiteY2" fmla="*/ 356829 h 428378"/>
            <a:gd name="connsiteX3" fmla="*/ 376637 w 806458"/>
            <a:gd name="connsiteY3" fmla="*/ 379870 h 428378"/>
            <a:gd name="connsiteX4" fmla="*/ 646 w 806458"/>
            <a:gd name="connsiteY4" fmla="*/ 284998 h 428378"/>
            <a:gd name="connsiteX0" fmla="*/ 74 w 805886"/>
            <a:gd name="connsiteY0" fmla="*/ 290915 h 434295"/>
            <a:gd name="connsiteX1" fmla="*/ 405782 w 805886"/>
            <a:gd name="connsiteY1" fmla="*/ 435 h 434295"/>
            <a:gd name="connsiteX2" fmla="*/ 805886 w 805886"/>
            <a:gd name="connsiteY2" fmla="*/ 362746 h 434295"/>
            <a:gd name="connsiteX3" fmla="*/ 376065 w 805886"/>
            <a:gd name="connsiteY3" fmla="*/ 385787 h 434295"/>
            <a:gd name="connsiteX4" fmla="*/ 74 w 805886"/>
            <a:gd name="connsiteY4" fmla="*/ 290915 h 434295"/>
            <a:gd name="connsiteX0" fmla="*/ 74 w 805886"/>
            <a:gd name="connsiteY0" fmla="*/ 290721 h 434101"/>
            <a:gd name="connsiteX1" fmla="*/ 405782 w 805886"/>
            <a:gd name="connsiteY1" fmla="*/ 241 h 434101"/>
            <a:gd name="connsiteX2" fmla="*/ 805886 w 805886"/>
            <a:gd name="connsiteY2" fmla="*/ 362552 h 434101"/>
            <a:gd name="connsiteX3" fmla="*/ 376065 w 805886"/>
            <a:gd name="connsiteY3" fmla="*/ 385593 h 434101"/>
            <a:gd name="connsiteX4" fmla="*/ 74 w 805886"/>
            <a:gd name="connsiteY4" fmla="*/ 290721 h 434101"/>
            <a:gd name="connsiteX0" fmla="*/ 549 w 806361"/>
            <a:gd name="connsiteY0" fmla="*/ 391769 h 535149"/>
            <a:gd name="connsiteX1" fmla="*/ 460309 w 806361"/>
            <a:gd name="connsiteY1" fmla="*/ 178 h 535149"/>
            <a:gd name="connsiteX2" fmla="*/ 806361 w 806361"/>
            <a:gd name="connsiteY2" fmla="*/ 463600 h 535149"/>
            <a:gd name="connsiteX3" fmla="*/ 376540 w 806361"/>
            <a:gd name="connsiteY3" fmla="*/ 486641 h 535149"/>
            <a:gd name="connsiteX4" fmla="*/ 549 w 806361"/>
            <a:gd name="connsiteY4" fmla="*/ 391769 h 53514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6361" h="535149">
              <a:moveTo>
                <a:pt x="549" y="391769"/>
              </a:moveTo>
              <a:cubicBezTo>
                <a:pt x="14510" y="310692"/>
                <a:pt x="175075" y="-8628"/>
                <a:pt x="460309" y="178"/>
              </a:cubicBezTo>
              <a:cubicBezTo>
                <a:pt x="745543" y="8984"/>
                <a:pt x="806361" y="324781"/>
                <a:pt x="806361" y="463600"/>
              </a:cubicBezTo>
              <a:cubicBezTo>
                <a:pt x="806361" y="602419"/>
                <a:pt x="510842" y="498613"/>
                <a:pt x="376540" y="486641"/>
              </a:cubicBezTo>
              <a:cubicBezTo>
                <a:pt x="242238" y="474669"/>
                <a:pt x="-13412" y="472846"/>
                <a:pt x="549" y="391769"/>
              </a:cubicBezTo>
              <a:close/>
            </a:path>
          </a:pathLst>
        </a:custGeom>
        <a:noFill/>
        <a:ln w="50800">
          <a:solidFill>
            <a:srgbClr val="CC0000">
              <a:alpha val="15000"/>
            </a:srgbClr>
          </a:solidFill>
        </a:ln>
        <a:effectLst>
          <a:glow rad="101600">
            <a:srgbClr val="C00000">
              <a:alpha val="40000"/>
            </a:srgbClr>
          </a:glow>
        </a:effectLst>
      </xdr:spPr>
      <xdr:txBody>
        <a:bodyPr wrap="square" lIns="91440" tIns="45720" rIns="91440" bIns="45720" rtlCol="0" anchor="ctr">
          <a:spAutoFit/>
        </a:bodyPr>
        <a:lstStyle/>
        <a:p>
          <a:pPr algn="ctr"/>
          <a:endParaRPr kumimoji="1" lang="ja-JP" altLang="en-US" sz="5400" b="1" cap="none" spc="0">
            <a:ln w="0">
              <a:solidFill>
                <a:srgbClr val="CC0000">
                  <a:alpha val="24000"/>
                </a:srgbClr>
              </a:solidFill>
              <a:prstDash val="solid"/>
            </a:ln>
            <a:solidFill>
              <a:srgbClr val="C00000">
                <a:alpha val="29000"/>
              </a:srgbClr>
            </a:solidFill>
            <a:effectLst>
              <a:glow rad="50800">
                <a:srgbClr val="CC0000">
                  <a:alpha val="67000"/>
                </a:srgbClr>
              </a:glow>
            </a:effectLst>
          </a:endParaRPr>
        </a:p>
      </xdr:txBody>
    </xdr:sp>
    <xdr:clientData/>
  </xdr:twoCellAnchor>
  <xdr:twoCellAnchor>
    <xdr:from>
      <xdr:col>7</xdr:col>
      <xdr:colOff>254830</xdr:colOff>
      <xdr:row>3</xdr:row>
      <xdr:rowOff>5677</xdr:rowOff>
    </xdr:from>
    <xdr:to>
      <xdr:col>9</xdr:col>
      <xdr:colOff>66784</xdr:colOff>
      <xdr:row>6</xdr:row>
      <xdr:rowOff>150580</xdr:rowOff>
    </xdr:to>
    <xdr:sp macro="" textlink="">
      <xdr:nvSpPr>
        <xdr:cNvPr id="21" name="楕円 9">
          <a:extLst>
            <a:ext uri="{FF2B5EF4-FFF2-40B4-BE49-F238E27FC236}">
              <a16:creationId xmlns:a16="http://schemas.microsoft.com/office/drawing/2014/main" id="{59E01312-D5BE-4621-BE16-08DDBE75D9C2}"/>
            </a:ext>
          </a:extLst>
        </xdr:cNvPr>
        <xdr:cNvSpPr/>
      </xdr:nvSpPr>
      <xdr:spPr>
        <a:xfrm rot="16462840">
          <a:off x="5349155" y="820381"/>
          <a:ext cx="806361" cy="535149"/>
        </a:xfrm>
        <a:custGeom>
          <a:avLst/>
          <a:gdLst>
            <a:gd name="connsiteX0" fmla="*/ 0 w 520347"/>
            <a:gd name="connsiteY0" fmla="*/ 251354 h 502708"/>
            <a:gd name="connsiteX1" fmla="*/ 260174 w 520347"/>
            <a:gd name="connsiteY1" fmla="*/ 0 h 502708"/>
            <a:gd name="connsiteX2" fmla="*/ 520348 w 520347"/>
            <a:gd name="connsiteY2" fmla="*/ 251354 h 502708"/>
            <a:gd name="connsiteX3" fmla="*/ 260174 w 520347"/>
            <a:gd name="connsiteY3" fmla="*/ 502708 h 502708"/>
            <a:gd name="connsiteX4" fmla="*/ 0 w 520347"/>
            <a:gd name="connsiteY4" fmla="*/ 251354 h 502708"/>
            <a:gd name="connsiteX0" fmla="*/ 0 w 520348"/>
            <a:gd name="connsiteY0" fmla="*/ 251354 h 316678"/>
            <a:gd name="connsiteX1" fmla="*/ 260174 w 520348"/>
            <a:gd name="connsiteY1" fmla="*/ 0 h 316678"/>
            <a:gd name="connsiteX2" fmla="*/ 520348 w 520348"/>
            <a:gd name="connsiteY2" fmla="*/ 251354 h 316678"/>
            <a:gd name="connsiteX3" fmla="*/ 260174 w 520348"/>
            <a:gd name="connsiteY3" fmla="*/ 264583 h 316678"/>
            <a:gd name="connsiteX4" fmla="*/ 0 w 520348"/>
            <a:gd name="connsiteY4" fmla="*/ 251354 h 316678"/>
            <a:gd name="connsiteX0" fmla="*/ 439 w 520787"/>
            <a:gd name="connsiteY0" fmla="*/ 251354 h 357361"/>
            <a:gd name="connsiteX1" fmla="*/ 260613 w 520787"/>
            <a:gd name="connsiteY1" fmla="*/ 0 h 357361"/>
            <a:gd name="connsiteX2" fmla="*/ 520787 w 520787"/>
            <a:gd name="connsiteY2" fmla="*/ 251354 h 357361"/>
            <a:gd name="connsiteX3" fmla="*/ 313529 w 520787"/>
            <a:gd name="connsiteY3" fmla="*/ 352777 h 357361"/>
            <a:gd name="connsiteX4" fmla="*/ 439 w 520787"/>
            <a:gd name="connsiteY4" fmla="*/ 251354 h 357361"/>
            <a:gd name="connsiteX0" fmla="*/ 0 w 520348"/>
            <a:gd name="connsiteY0" fmla="*/ 251354 h 357361"/>
            <a:gd name="connsiteX1" fmla="*/ 260174 w 520348"/>
            <a:gd name="connsiteY1" fmla="*/ 0 h 357361"/>
            <a:gd name="connsiteX2" fmla="*/ 520348 w 520348"/>
            <a:gd name="connsiteY2" fmla="*/ 251354 h 357361"/>
            <a:gd name="connsiteX3" fmla="*/ 260174 w 520348"/>
            <a:gd name="connsiteY3" fmla="*/ 352777 h 357361"/>
            <a:gd name="connsiteX4" fmla="*/ 0 w 520348"/>
            <a:gd name="connsiteY4" fmla="*/ 251354 h 357361"/>
            <a:gd name="connsiteX0" fmla="*/ 0 w 636165"/>
            <a:gd name="connsiteY0" fmla="*/ 257912 h 356884"/>
            <a:gd name="connsiteX1" fmla="*/ 375991 w 636165"/>
            <a:gd name="connsiteY1" fmla="*/ 7 h 356884"/>
            <a:gd name="connsiteX2" fmla="*/ 636165 w 636165"/>
            <a:gd name="connsiteY2" fmla="*/ 251361 h 356884"/>
            <a:gd name="connsiteX3" fmla="*/ 375991 w 636165"/>
            <a:gd name="connsiteY3" fmla="*/ 352784 h 356884"/>
            <a:gd name="connsiteX4" fmla="*/ 0 w 636165"/>
            <a:gd name="connsiteY4" fmla="*/ 257912 h 356884"/>
            <a:gd name="connsiteX0" fmla="*/ 0 w 805812"/>
            <a:gd name="connsiteY0" fmla="*/ 258394 h 401774"/>
            <a:gd name="connsiteX1" fmla="*/ 375991 w 805812"/>
            <a:gd name="connsiteY1" fmla="*/ 489 h 401774"/>
            <a:gd name="connsiteX2" fmla="*/ 805812 w 805812"/>
            <a:gd name="connsiteY2" fmla="*/ 330225 h 401774"/>
            <a:gd name="connsiteX3" fmla="*/ 375991 w 805812"/>
            <a:gd name="connsiteY3" fmla="*/ 353266 h 401774"/>
            <a:gd name="connsiteX4" fmla="*/ 0 w 805812"/>
            <a:gd name="connsiteY4" fmla="*/ 258394 h 401774"/>
            <a:gd name="connsiteX0" fmla="*/ 861 w 806673"/>
            <a:gd name="connsiteY0" fmla="*/ 257017 h 400397"/>
            <a:gd name="connsiteX1" fmla="*/ 483042 w 806673"/>
            <a:gd name="connsiteY1" fmla="*/ 493 h 400397"/>
            <a:gd name="connsiteX2" fmla="*/ 806673 w 806673"/>
            <a:gd name="connsiteY2" fmla="*/ 328848 h 400397"/>
            <a:gd name="connsiteX3" fmla="*/ 376852 w 806673"/>
            <a:gd name="connsiteY3" fmla="*/ 351889 h 400397"/>
            <a:gd name="connsiteX4" fmla="*/ 861 w 806673"/>
            <a:gd name="connsiteY4" fmla="*/ 257017 h 400397"/>
            <a:gd name="connsiteX0" fmla="*/ 2 w 805814"/>
            <a:gd name="connsiteY0" fmla="*/ 223355 h 366735"/>
            <a:gd name="connsiteX1" fmla="*/ 372604 w 805814"/>
            <a:gd name="connsiteY1" fmla="*/ 565 h 366735"/>
            <a:gd name="connsiteX2" fmla="*/ 805814 w 805814"/>
            <a:gd name="connsiteY2" fmla="*/ 295186 h 366735"/>
            <a:gd name="connsiteX3" fmla="*/ 375993 w 805814"/>
            <a:gd name="connsiteY3" fmla="*/ 318227 h 366735"/>
            <a:gd name="connsiteX4" fmla="*/ 2 w 805814"/>
            <a:gd name="connsiteY4" fmla="*/ 223355 h 366735"/>
            <a:gd name="connsiteX0" fmla="*/ 2243 w 808055"/>
            <a:gd name="connsiteY0" fmla="*/ 356300 h 499680"/>
            <a:gd name="connsiteX1" fmla="*/ 556032 w 808055"/>
            <a:gd name="connsiteY1" fmla="*/ 356 h 499680"/>
            <a:gd name="connsiteX2" fmla="*/ 808055 w 808055"/>
            <a:gd name="connsiteY2" fmla="*/ 428131 h 499680"/>
            <a:gd name="connsiteX3" fmla="*/ 378234 w 808055"/>
            <a:gd name="connsiteY3" fmla="*/ 451172 h 499680"/>
            <a:gd name="connsiteX4" fmla="*/ 2243 w 808055"/>
            <a:gd name="connsiteY4" fmla="*/ 356300 h 499680"/>
            <a:gd name="connsiteX0" fmla="*/ 1 w 805813"/>
            <a:gd name="connsiteY0" fmla="*/ 329368 h 472748"/>
            <a:gd name="connsiteX1" fmla="*/ 373982 w 805813"/>
            <a:gd name="connsiteY1" fmla="*/ 386 h 472748"/>
            <a:gd name="connsiteX2" fmla="*/ 805813 w 805813"/>
            <a:gd name="connsiteY2" fmla="*/ 401199 h 472748"/>
            <a:gd name="connsiteX3" fmla="*/ 375992 w 805813"/>
            <a:gd name="connsiteY3" fmla="*/ 424240 h 472748"/>
            <a:gd name="connsiteX4" fmla="*/ 1 w 805813"/>
            <a:gd name="connsiteY4" fmla="*/ 329368 h 472748"/>
            <a:gd name="connsiteX0" fmla="*/ 1351 w 807163"/>
            <a:gd name="connsiteY0" fmla="*/ 280773 h 424153"/>
            <a:gd name="connsiteX1" fmla="*/ 512405 w 807163"/>
            <a:gd name="connsiteY1" fmla="*/ 452 h 424153"/>
            <a:gd name="connsiteX2" fmla="*/ 807163 w 807163"/>
            <a:gd name="connsiteY2" fmla="*/ 352604 h 424153"/>
            <a:gd name="connsiteX3" fmla="*/ 377342 w 807163"/>
            <a:gd name="connsiteY3" fmla="*/ 375645 h 424153"/>
            <a:gd name="connsiteX4" fmla="*/ 1351 w 807163"/>
            <a:gd name="connsiteY4" fmla="*/ 280773 h 424153"/>
            <a:gd name="connsiteX0" fmla="*/ 646 w 806458"/>
            <a:gd name="connsiteY0" fmla="*/ 284998 h 428378"/>
            <a:gd name="connsiteX1" fmla="*/ 467805 w 806458"/>
            <a:gd name="connsiteY1" fmla="*/ 444 h 428378"/>
            <a:gd name="connsiteX2" fmla="*/ 806458 w 806458"/>
            <a:gd name="connsiteY2" fmla="*/ 356829 h 428378"/>
            <a:gd name="connsiteX3" fmla="*/ 376637 w 806458"/>
            <a:gd name="connsiteY3" fmla="*/ 379870 h 428378"/>
            <a:gd name="connsiteX4" fmla="*/ 646 w 806458"/>
            <a:gd name="connsiteY4" fmla="*/ 284998 h 428378"/>
            <a:gd name="connsiteX0" fmla="*/ 74 w 805886"/>
            <a:gd name="connsiteY0" fmla="*/ 290915 h 434295"/>
            <a:gd name="connsiteX1" fmla="*/ 405782 w 805886"/>
            <a:gd name="connsiteY1" fmla="*/ 435 h 434295"/>
            <a:gd name="connsiteX2" fmla="*/ 805886 w 805886"/>
            <a:gd name="connsiteY2" fmla="*/ 362746 h 434295"/>
            <a:gd name="connsiteX3" fmla="*/ 376065 w 805886"/>
            <a:gd name="connsiteY3" fmla="*/ 385787 h 434295"/>
            <a:gd name="connsiteX4" fmla="*/ 74 w 805886"/>
            <a:gd name="connsiteY4" fmla="*/ 290915 h 434295"/>
            <a:gd name="connsiteX0" fmla="*/ 74 w 805886"/>
            <a:gd name="connsiteY0" fmla="*/ 290721 h 434101"/>
            <a:gd name="connsiteX1" fmla="*/ 405782 w 805886"/>
            <a:gd name="connsiteY1" fmla="*/ 241 h 434101"/>
            <a:gd name="connsiteX2" fmla="*/ 805886 w 805886"/>
            <a:gd name="connsiteY2" fmla="*/ 362552 h 434101"/>
            <a:gd name="connsiteX3" fmla="*/ 376065 w 805886"/>
            <a:gd name="connsiteY3" fmla="*/ 385593 h 434101"/>
            <a:gd name="connsiteX4" fmla="*/ 74 w 805886"/>
            <a:gd name="connsiteY4" fmla="*/ 290721 h 434101"/>
            <a:gd name="connsiteX0" fmla="*/ 549 w 806361"/>
            <a:gd name="connsiteY0" fmla="*/ 391769 h 535149"/>
            <a:gd name="connsiteX1" fmla="*/ 460309 w 806361"/>
            <a:gd name="connsiteY1" fmla="*/ 178 h 535149"/>
            <a:gd name="connsiteX2" fmla="*/ 806361 w 806361"/>
            <a:gd name="connsiteY2" fmla="*/ 463600 h 535149"/>
            <a:gd name="connsiteX3" fmla="*/ 376540 w 806361"/>
            <a:gd name="connsiteY3" fmla="*/ 486641 h 535149"/>
            <a:gd name="connsiteX4" fmla="*/ 549 w 806361"/>
            <a:gd name="connsiteY4" fmla="*/ 391769 h 53514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6361" h="535149">
              <a:moveTo>
                <a:pt x="549" y="391769"/>
              </a:moveTo>
              <a:cubicBezTo>
                <a:pt x="14510" y="310692"/>
                <a:pt x="175075" y="-8628"/>
                <a:pt x="460309" y="178"/>
              </a:cubicBezTo>
              <a:cubicBezTo>
                <a:pt x="745543" y="8984"/>
                <a:pt x="806361" y="324781"/>
                <a:pt x="806361" y="463600"/>
              </a:cubicBezTo>
              <a:cubicBezTo>
                <a:pt x="806361" y="602419"/>
                <a:pt x="510842" y="498613"/>
                <a:pt x="376540" y="486641"/>
              </a:cubicBezTo>
              <a:cubicBezTo>
                <a:pt x="242238" y="474669"/>
                <a:pt x="-13412" y="472846"/>
                <a:pt x="549" y="391769"/>
              </a:cubicBezTo>
              <a:close/>
            </a:path>
          </a:pathLst>
        </a:custGeom>
        <a:noFill/>
        <a:ln w="50800">
          <a:solidFill>
            <a:srgbClr val="CC0000">
              <a:alpha val="15000"/>
            </a:srgbClr>
          </a:solidFill>
        </a:ln>
        <a:effectLst>
          <a:glow rad="101600">
            <a:srgbClr val="C00000">
              <a:alpha val="40000"/>
            </a:srgbClr>
          </a:glow>
        </a:effectLst>
      </xdr:spPr>
      <xdr:txBody>
        <a:bodyPr wrap="square" lIns="91440" tIns="45720" rIns="91440" bIns="45720" rtlCol="0" anchor="ctr">
          <a:spAutoFit/>
        </a:bodyPr>
        <a:lstStyle/>
        <a:p>
          <a:pPr algn="ctr"/>
          <a:endParaRPr kumimoji="1" lang="ja-JP" altLang="en-US" sz="5400" b="1" cap="none" spc="0">
            <a:ln w="0">
              <a:solidFill>
                <a:srgbClr val="CC0000">
                  <a:alpha val="24000"/>
                </a:srgbClr>
              </a:solidFill>
              <a:prstDash val="solid"/>
            </a:ln>
            <a:solidFill>
              <a:srgbClr val="C00000">
                <a:alpha val="29000"/>
              </a:srgbClr>
            </a:solidFill>
            <a:effectLst>
              <a:glow rad="50800">
                <a:srgbClr val="CC0000">
                  <a:alpha val="67000"/>
                </a:srgbClr>
              </a:glow>
            </a:effectLst>
          </a:endParaRPr>
        </a:p>
      </xdr:txBody>
    </xdr:sp>
    <xdr:clientData/>
  </xdr:twoCellAnchor>
  <xdr:oneCellAnchor>
    <xdr:from>
      <xdr:col>15</xdr:col>
      <xdr:colOff>26457</xdr:colOff>
      <xdr:row>9</xdr:row>
      <xdr:rowOff>8818</xdr:rowOff>
    </xdr:from>
    <xdr:ext cx="1107996" cy="760401"/>
    <xdr:sp macro="" textlink="">
      <xdr:nvSpPr>
        <xdr:cNvPr id="12" name="テキスト ボックス 11">
          <a:extLst>
            <a:ext uri="{FF2B5EF4-FFF2-40B4-BE49-F238E27FC236}">
              <a16:creationId xmlns:a16="http://schemas.microsoft.com/office/drawing/2014/main" id="{B39CDFC3-0C43-4F6B-93A0-07243D30499B}"/>
            </a:ext>
          </a:extLst>
        </xdr:cNvPr>
        <xdr:cNvSpPr txBox="1"/>
      </xdr:nvSpPr>
      <xdr:spPr>
        <a:xfrm>
          <a:off x="8025694" y="2010833"/>
          <a:ext cx="1107996" cy="760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a:solidFill>
                <a:schemeClr val="bg1"/>
              </a:solidFill>
            </a:rPr>
            <a:t>フォスパ</a:t>
          </a:r>
          <a:endParaRPr kumimoji="1" lang="en-US" altLang="ja-JP" sz="1800">
            <a:solidFill>
              <a:schemeClr val="bg1"/>
            </a:solidFill>
          </a:endParaRPr>
        </a:p>
        <a:p>
          <a:r>
            <a:rPr kumimoji="1" lang="en-US" altLang="ja-JP" sz="1800">
              <a:solidFill>
                <a:schemeClr val="bg1"/>
              </a:solidFill>
            </a:rPr>
            <a:t>(^o^)/</a:t>
          </a:r>
          <a:endParaRPr kumimoji="1" lang="ja-JP" altLang="en-US" sz="1800">
            <a:solidFill>
              <a:schemeClr val="bg1"/>
            </a:solidFill>
          </a:endParaRP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24</xdr:col>
      <xdr:colOff>587374</xdr:colOff>
      <xdr:row>0</xdr:row>
      <xdr:rowOff>0</xdr:rowOff>
    </xdr:from>
    <xdr:to>
      <xdr:col>35</xdr:col>
      <xdr:colOff>138877</xdr:colOff>
      <xdr:row>20</xdr:row>
      <xdr:rowOff>111124</xdr:rowOff>
    </xdr:to>
    <xdr:pic>
      <xdr:nvPicPr>
        <xdr:cNvPr id="4" name="図 3">
          <a:extLst>
            <a:ext uri="{FF2B5EF4-FFF2-40B4-BE49-F238E27FC236}">
              <a16:creationId xmlns:a16="http://schemas.microsoft.com/office/drawing/2014/main" id="{5348FC81-3BA6-416F-AE9C-F6A4C2078767}"/>
            </a:ext>
          </a:extLst>
        </xdr:cNvPr>
        <xdr:cNvPicPr>
          <a:picLocks noChangeAspect="1"/>
        </xdr:cNvPicPr>
      </xdr:nvPicPr>
      <xdr:blipFill rotWithShape="1">
        <a:blip xmlns:r="http://schemas.openxmlformats.org/officeDocument/2006/relationships" r:embed="rId1"/>
        <a:srcRect l="24573" r="46377" b="69911"/>
        <a:stretch/>
      </xdr:blipFill>
      <xdr:spPr>
        <a:xfrm>
          <a:off x="16970374" y="0"/>
          <a:ext cx="7060380" cy="4556124"/>
        </a:xfrm>
        <a:prstGeom prst="rect">
          <a:avLst/>
        </a:prstGeom>
      </xdr:spPr>
    </xdr:pic>
    <xdr:clientData/>
  </xdr:twoCellAnchor>
  <xdr:twoCellAnchor editAs="oneCell">
    <xdr:from>
      <xdr:col>37</xdr:col>
      <xdr:colOff>365123</xdr:colOff>
      <xdr:row>0</xdr:row>
      <xdr:rowOff>0</xdr:rowOff>
    </xdr:from>
    <xdr:to>
      <xdr:col>46</xdr:col>
      <xdr:colOff>526109</xdr:colOff>
      <xdr:row>20</xdr:row>
      <xdr:rowOff>109422</xdr:rowOff>
    </xdr:to>
    <xdr:pic>
      <xdr:nvPicPr>
        <xdr:cNvPr id="5" name="図 4">
          <a:extLst>
            <a:ext uri="{FF2B5EF4-FFF2-40B4-BE49-F238E27FC236}">
              <a16:creationId xmlns:a16="http://schemas.microsoft.com/office/drawing/2014/main" id="{13B84792-328E-468D-8441-67F0544BE908}"/>
            </a:ext>
          </a:extLst>
        </xdr:cNvPr>
        <xdr:cNvPicPr>
          <a:picLocks noChangeAspect="1"/>
        </xdr:cNvPicPr>
      </xdr:nvPicPr>
      <xdr:blipFill rotWithShape="1">
        <a:blip xmlns:r="http://schemas.openxmlformats.org/officeDocument/2006/relationships" r:embed="rId2"/>
        <a:srcRect l="21448" r="53314" b="70741"/>
        <a:stretch/>
      </xdr:blipFill>
      <xdr:spPr>
        <a:xfrm>
          <a:off x="25622250" y="0"/>
          <a:ext cx="6304609" cy="4554422"/>
        </a:xfrm>
        <a:prstGeom prst="rect">
          <a:avLst/>
        </a:prstGeom>
      </xdr:spPr>
    </xdr:pic>
    <xdr:clientData/>
  </xdr:twoCellAnchor>
  <xdr:twoCellAnchor editAs="oneCell">
    <xdr:from>
      <xdr:col>44</xdr:col>
      <xdr:colOff>285750</xdr:colOff>
      <xdr:row>48</xdr:row>
      <xdr:rowOff>174550</xdr:rowOff>
    </xdr:from>
    <xdr:to>
      <xdr:col>56</xdr:col>
      <xdr:colOff>591218</xdr:colOff>
      <xdr:row>71</xdr:row>
      <xdr:rowOff>95249</xdr:rowOff>
    </xdr:to>
    <xdr:pic>
      <xdr:nvPicPr>
        <xdr:cNvPr id="7" name="図 6">
          <a:extLst>
            <a:ext uri="{FF2B5EF4-FFF2-40B4-BE49-F238E27FC236}">
              <a16:creationId xmlns:a16="http://schemas.microsoft.com/office/drawing/2014/main" id="{0401C199-8029-49D0-AE17-C0BB72768AEF}"/>
            </a:ext>
          </a:extLst>
        </xdr:cNvPr>
        <xdr:cNvPicPr>
          <a:picLocks noChangeAspect="1"/>
        </xdr:cNvPicPr>
      </xdr:nvPicPr>
      <xdr:blipFill rotWithShape="1">
        <a:blip xmlns:r="http://schemas.openxmlformats.org/officeDocument/2006/relationships" r:embed="rId3"/>
        <a:srcRect t="-2355" r="53364" b="58045"/>
        <a:stretch/>
      </xdr:blipFill>
      <xdr:spPr>
        <a:xfrm>
          <a:off x="30321250" y="10842550"/>
          <a:ext cx="8496968" cy="5032449"/>
        </a:xfrm>
        <a:prstGeom prst="rect">
          <a:avLst/>
        </a:prstGeom>
      </xdr:spPr>
    </xdr:pic>
    <xdr:clientData/>
  </xdr:twoCellAnchor>
  <xdr:twoCellAnchor editAs="oneCell">
    <xdr:from>
      <xdr:col>44</xdr:col>
      <xdr:colOff>15875</xdr:colOff>
      <xdr:row>76</xdr:row>
      <xdr:rowOff>142875</xdr:rowOff>
    </xdr:from>
    <xdr:to>
      <xdr:col>56</xdr:col>
      <xdr:colOff>587398</xdr:colOff>
      <xdr:row>98</xdr:row>
      <xdr:rowOff>115600</xdr:rowOff>
    </xdr:to>
    <xdr:pic>
      <xdr:nvPicPr>
        <xdr:cNvPr id="8" name="図 7">
          <a:extLst>
            <a:ext uri="{FF2B5EF4-FFF2-40B4-BE49-F238E27FC236}">
              <a16:creationId xmlns:a16="http://schemas.microsoft.com/office/drawing/2014/main" id="{0EFBC0F4-1F26-4335-97BE-6B7AF170FDD0}"/>
            </a:ext>
          </a:extLst>
        </xdr:cNvPr>
        <xdr:cNvPicPr>
          <a:picLocks noChangeAspect="1"/>
        </xdr:cNvPicPr>
      </xdr:nvPicPr>
      <xdr:blipFill rotWithShape="1">
        <a:blip xmlns:r="http://schemas.openxmlformats.org/officeDocument/2006/relationships" r:embed="rId4"/>
        <a:srcRect l="-1055" t="-590" r="50589" b="55657"/>
        <a:stretch/>
      </xdr:blipFill>
      <xdr:spPr>
        <a:xfrm>
          <a:off x="30051375" y="17033875"/>
          <a:ext cx="8763023" cy="4862225"/>
        </a:xfrm>
        <a:prstGeom prst="rect">
          <a:avLst/>
        </a:prstGeom>
      </xdr:spPr>
    </xdr:pic>
    <xdr:clientData/>
  </xdr:twoCellAnchor>
  <xdr:twoCellAnchor editAs="oneCell">
    <xdr:from>
      <xdr:col>0</xdr:col>
      <xdr:colOff>0</xdr:colOff>
      <xdr:row>0</xdr:row>
      <xdr:rowOff>0</xdr:rowOff>
    </xdr:from>
    <xdr:to>
      <xdr:col>6</xdr:col>
      <xdr:colOff>147638</xdr:colOff>
      <xdr:row>19</xdr:row>
      <xdr:rowOff>124464</xdr:rowOff>
    </xdr:to>
    <xdr:pic>
      <xdr:nvPicPr>
        <xdr:cNvPr id="3" name="図 2">
          <a:extLst>
            <a:ext uri="{FF2B5EF4-FFF2-40B4-BE49-F238E27FC236}">
              <a16:creationId xmlns:a16="http://schemas.microsoft.com/office/drawing/2014/main" id="{DE0B9ACF-B865-46B6-B7E5-6111FFE72704}"/>
            </a:ext>
          </a:extLst>
        </xdr:cNvPr>
        <xdr:cNvPicPr>
          <a:picLocks noChangeAspect="1"/>
        </xdr:cNvPicPr>
      </xdr:nvPicPr>
      <xdr:blipFill rotWithShape="1">
        <a:blip xmlns:r="http://schemas.openxmlformats.org/officeDocument/2006/relationships" r:embed="rId5"/>
        <a:srcRect l="33871" t="29005" r="34018" b="18363"/>
        <a:stretch/>
      </xdr:blipFill>
      <xdr:spPr>
        <a:xfrm>
          <a:off x="0" y="0"/>
          <a:ext cx="4243388" cy="4347214"/>
        </a:xfrm>
        <a:prstGeom prst="rect">
          <a:avLst/>
        </a:prstGeom>
      </xdr:spPr>
    </xdr:pic>
    <xdr:clientData/>
  </xdr:twoCellAnchor>
  <xdr:twoCellAnchor editAs="oneCell">
    <xdr:from>
      <xdr:col>37</xdr:col>
      <xdr:colOff>186765</xdr:colOff>
      <xdr:row>26</xdr:row>
      <xdr:rowOff>142875</xdr:rowOff>
    </xdr:from>
    <xdr:to>
      <xdr:col>47</xdr:col>
      <xdr:colOff>628461</xdr:colOff>
      <xdr:row>45</xdr:row>
      <xdr:rowOff>15875</xdr:rowOff>
    </xdr:to>
    <xdr:pic>
      <xdr:nvPicPr>
        <xdr:cNvPr id="9" name="図 8">
          <a:extLst>
            <a:ext uri="{FF2B5EF4-FFF2-40B4-BE49-F238E27FC236}">
              <a16:creationId xmlns:a16="http://schemas.microsoft.com/office/drawing/2014/main" id="{50F5FAD8-5CB1-4A6F-8433-C4FF84CF2F46}"/>
            </a:ext>
          </a:extLst>
        </xdr:cNvPr>
        <xdr:cNvPicPr>
          <a:picLocks noChangeAspect="1"/>
        </xdr:cNvPicPr>
      </xdr:nvPicPr>
      <xdr:blipFill rotWithShape="1">
        <a:blip xmlns:r="http://schemas.openxmlformats.org/officeDocument/2006/relationships" r:embed="rId6"/>
        <a:srcRect r="68572" b="71663"/>
        <a:stretch/>
      </xdr:blipFill>
      <xdr:spPr>
        <a:xfrm>
          <a:off x="25443892" y="5921375"/>
          <a:ext cx="7267946" cy="4095750"/>
        </a:xfrm>
        <a:prstGeom prst="rect">
          <a:avLst/>
        </a:prstGeom>
      </xdr:spPr>
    </xdr:pic>
    <xdr:clientData/>
  </xdr:twoCellAnchor>
  <xdr:twoCellAnchor editAs="oneCell">
    <xdr:from>
      <xdr:col>7</xdr:col>
      <xdr:colOff>634998</xdr:colOff>
      <xdr:row>31</xdr:row>
      <xdr:rowOff>47625</xdr:rowOff>
    </xdr:from>
    <xdr:to>
      <xdr:col>27</xdr:col>
      <xdr:colOff>158748</xdr:colOff>
      <xdr:row>64</xdr:row>
      <xdr:rowOff>63500</xdr:rowOff>
    </xdr:to>
    <xdr:pic>
      <xdr:nvPicPr>
        <xdr:cNvPr id="11" name="図 10">
          <a:extLst>
            <a:ext uri="{FF2B5EF4-FFF2-40B4-BE49-F238E27FC236}">
              <a16:creationId xmlns:a16="http://schemas.microsoft.com/office/drawing/2014/main" id="{0CB5A4B8-03CF-46B3-92D8-685148C87808}"/>
            </a:ext>
          </a:extLst>
        </xdr:cNvPr>
        <xdr:cNvPicPr>
          <a:picLocks noChangeAspect="1"/>
        </xdr:cNvPicPr>
      </xdr:nvPicPr>
      <xdr:blipFill rotWithShape="1">
        <a:blip xmlns:r="http://schemas.openxmlformats.org/officeDocument/2006/relationships" r:embed="rId5"/>
        <a:srcRect l="234" t="943" r="58" b="10068"/>
        <a:stretch/>
      </xdr:blipFill>
      <xdr:spPr>
        <a:xfrm>
          <a:off x="5413375" y="6937375"/>
          <a:ext cx="13176250" cy="7350125"/>
        </a:xfrm>
        <a:prstGeom prst="rect">
          <a:avLst/>
        </a:prstGeom>
      </xdr:spPr>
    </xdr:pic>
    <xdr:clientData/>
  </xdr:twoCellAnchor>
  <xdr:twoCellAnchor editAs="oneCell">
    <xdr:from>
      <xdr:col>16</xdr:col>
      <xdr:colOff>518760</xdr:colOff>
      <xdr:row>49</xdr:row>
      <xdr:rowOff>174625</xdr:rowOff>
    </xdr:from>
    <xdr:to>
      <xdr:col>42</xdr:col>
      <xdr:colOff>12893</xdr:colOff>
      <xdr:row>72</xdr:row>
      <xdr:rowOff>47625</xdr:rowOff>
    </xdr:to>
    <xdr:pic>
      <xdr:nvPicPr>
        <xdr:cNvPr id="12" name="図 11">
          <a:extLst>
            <a:ext uri="{FF2B5EF4-FFF2-40B4-BE49-F238E27FC236}">
              <a16:creationId xmlns:a16="http://schemas.microsoft.com/office/drawing/2014/main" id="{963EB556-A704-48CF-9844-81E184DEC02B}"/>
            </a:ext>
          </a:extLst>
        </xdr:cNvPr>
        <xdr:cNvPicPr>
          <a:picLocks noChangeAspect="1"/>
        </xdr:cNvPicPr>
      </xdr:nvPicPr>
      <xdr:blipFill rotWithShape="1">
        <a:blip xmlns:r="http://schemas.openxmlformats.org/officeDocument/2006/relationships" r:embed="rId7"/>
        <a:srcRect l="-51569" t="-1389" r="51569" b="55133"/>
        <a:stretch/>
      </xdr:blipFill>
      <xdr:spPr>
        <a:xfrm>
          <a:off x="11440760" y="11064875"/>
          <a:ext cx="17242383" cy="4984750"/>
        </a:xfrm>
        <a:prstGeom prst="rect">
          <a:avLst/>
        </a:prstGeom>
      </xdr:spPr>
    </xdr:pic>
    <xdr:clientData/>
  </xdr:twoCellAnchor>
  <xdr:twoCellAnchor>
    <xdr:from>
      <xdr:col>2</xdr:col>
      <xdr:colOff>301625</xdr:colOff>
      <xdr:row>0</xdr:row>
      <xdr:rowOff>174625</xdr:rowOff>
    </xdr:from>
    <xdr:to>
      <xdr:col>5</xdr:col>
      <xdr:colOff>238123</xdr:colOff>
      <xdr:row>9</xdr:row>
      <xdr:rowOff>158750</xdr:rowOff>
    </xdr:to>
    <xdr:sp macro="" textlink="">
      <xdr:nvSpPr>
        <xdr:cNvPr id="13" name="楕円 12">
          <a:extLst>
            <a:ext uri="{FF2B5EF4-FFF2-40B4-BE49-F238E27FC236}">
              <a16:creationId xmlns:a16="http://schemas.microsoft.com/office/drawing/2014/main" id="{095EB959-E277-455D-87C9-FA67DCCFB585}"/>
            </a:ext>
          </a:extLst>
        </xdr:cNvPr>
        <xdr:cNvSpPr/>
      </xdr:nvSpPr>
      <xdr:spPr>
        <a:xfrm>
          <a:off x="1666875" y="174625"/>
          <a:ext cx="1984375" cy="1984375"/>
        </a:xfrm>
        <a:prstGeom prst="ellipse">
          <a:avLst/>
        </a:prstGeom>
        <a:noFill/>
        <a:ln w="50800">
          <a:solidFill>
            <a:srgbClr val="CC0000">
              <a:alpha val="15000"/>
            </a:srgbClr>
          </a:solidFill>
        </a:ln>
        <a:effectLst>
          <a:glow rad="101600">
            <a:srgbClr val="C00000">
              <a:alpha val="40000"/>
            </a:srgbClr>
          </a:glow>
        </a:effectLst>
      </xdr:spPr>
      <xdr:txBody>
        <a:bodyPr wrap="square" lIns="91440" tIns="45720" rIns="91440" bIns="45720" rtlCol="0" anchor="ctr">
          <a:spAutoFit/>
        </a:bodyPr>
        <a:lstStyle/>
        <a:p>
          <a:pPr algn="ctr"/>
          <a:endParaRPr kumimoji="1" lang="ja-JP" altLang="en-US" sz="5400" b="1" cap="none" spc="0">
            <a:ln w="0">
              <a:solidFill>
                <a:srgbClr val="CC0000">
                  <a:alpha val="24000"/>
                </a:srgbClr>
              </a:solidFill>
              <a:prstDash val="solid"/>
            </a:ln>
            <a:solidFill>
              <a:srgbClr val="C00000">
                <a:alpha val="29000"/>
              </a:srgbClr>
            </a:solidFill>
            <a:effectLst>
              <a:glow rad="50800">
                <a:srgbClr val="CC0000">
                  <a:alpha val="67000"/>
                </a:srgbClr>
              </a:glow>
            </a:effectLst>
          </a:endParaRPr>
        </a:p>
      </xdr:txBody>
    </xdr:sp>
    <xdr:clientData/>
  </xdr:twoCellAnchor>
  <xdr:twoCellAnchor>
    <xdr:from>
      <xdr:col>27</xdr:col>
      <xdr:colOff>231773</xdr:colOff>
      <xdr:row>3</xdr:row>
      <xdr:rowOff>200025</xdr:rowOff>
    </xdr:from>
    <xdr:to>
      <xdr:col>30</xdr:col>
      <xdr:colOff>168275</xdr:colOff>
      <xdr:row>12</xdr:row>
      <xdr:rowOff>184150</xdr:rowOff>
    </xdr:to>
    <xdr:sp macro="" textlink="">
      <xdr:nvSpPr>
        <xdr:cNvPr id="14" name="楕円 13">
          <a:extLst>
            <a:ext uri="{FF2B5EF4-FFF2-40B4-BE49-F238E27FC236}">
              <a16:creationId xmlns:a16="http://schemas.microsoft.com/office/drawing/2014/main" id="{03241DDE-0F66-40F3-98BE-CE7BDC225B0F}"/>
            </a:ext>
          </a:extLst>
        </xdr:cNvPr>
        <xdr:cNvSpPr/>
      </xdr:nvSpPr>
      <xdr:spPr>
        <a:xfrm>
          <a:off x="18662650" y="866775"/>
          <a:ext cx="1984375" cy="1984375"/>
        </a:xfrm>
        <a:prstGeom prst="ellipse">
          <a:avLst/>
        </a:prstGeom>
        <a:noFill/>
        <a:ln w="50800">
          <a:solidFill>
            <a:srgbClr val="CC0000">
              <a:alpha val="15000"/>
            </a:srgbClr>
          </a:solidFill>
        </a:ln>
        <a:effectLst>
          <a:glow rad="101600">
            <a:srgbClr val="C00000">
              <a:alpha val="40000"/>
            </a:srgbClr>
          </a:glow>
        </a:effectLst>
      </xdr:spPr>
      <xdr:txBody>
        <a:bodyPr wrap="square" lIns="91440" tIns="45720" rIns="91440" bIns="45720" rtlCol="0" anchor="ctr">
          <a:spAutoFit/>
        </a:bodyPr>
        <a:lstStyle/>
        <a:p>
          <a:pPr algn="ctr"/>
          <a:endParaRPr kumimoji="1" lang="ja-JP" altLang="en-US" sz="5400" b="1" cap="none" spc="0">
            <a:ln w="0">
              <a:solidFill>
                <a:srgbClr val="CC0000">
                  <a:alpha val="24000"/>
                </a:srgbClr>
              </a:solidFill>
              <a:prstDash val="solid"/>
            </a:ln>
            <a:solidFill>
              <a:srgbClr val="C00000">
                <a:alpha val="29000"/>
              </a:srgbClr>
            </a:solidFill>
            <a:effectLst>
              <a:glow rad="50800">
                <a:srgbClr val="CC0000">
                  <a:alpha val="67000"/>
                </a:srgbClr>
              </a:glow>
            </a:effectLst>
          </a:endParaRPr>
        </a:p>
      </xdr:txBody>
    </xdr:sp>
    <xdr:clientData/>
  </xdr:twoCellAnchor>
  <xdr:twoCellAnchor>
    <xdr:from>
      <xdr:col>40</xdr:col>
      <xdr:colOff>193675</xdr:colOff>
      <xdr:row>4</xdr:row>
      <xdr:rowOff>50800</xdr:rowOff>
    </xdr:from>
    <xdr:to>
      <xdr:col>43</xdr:col>
      <xdr:colOff>130173</xdr:colOff>
      <xdr:row>13</xdr:row>
      <xdr:rowOff>34925</xdr:rowOff>
    </xdr:to>
    <xdr:sp macro="" textlink="">
      <xdr:nvSpPr>
        <xdr:cNvPr id="15" name="楕円 14">
          <a:extLst>
            <a:ext uri="{FF2B5EF4-FFF2-40B4-BE49-F238E27FC236}">
              <a16:creationId xmlns:a16="http://schemas.microsoft.com/office/drawing/2014/main" id="{B9964E82-5B6D-4D36-B520-27961A15EB30}"/>
            </a:ext>
          </a:extLst>
        </xdr:cNvPr>
        <xdr:cNvSpPr/>
      </xdr:nvSpPr>
      <xdr:spPr>
        <a:xfrm>
          <a:off x="27498675" y="939800"/>
          <a:ext cx="1984375" cy="1984375"/>
        </a:xfrm>
        <a:prstGeom prst="ellipse">
          <a:avLst/>
        </a:prstGeom>
        <a:noFill/>
        <a:ln w="50800">
          <a:solidFill>
            <a:srgbClr val="CC0000">
              <a:alpha val="15000"/>
            </a:srgbClr>
          </a:solidFill>
        </a:ln>
        <a:effectLst>
          <a:glow rad="101600">
            <a:srgbClr val="C00000">
              <a:alpha val="40000"/>
            </a:srgbClr>
          </a:glow>
        </a:effectLst>
      </xdr:spPr>
      <xdr:txBody>
        <a:bodyPr wrap="square" lIns="91440" tIns="45720" rIns="91440" bIns="45720" rtlCol="0" anchor="ctr">
          <a:spAutoFit/>
        </a:bodyPr>
        <a:lstStyle/>
        <a:p>
          <a:pPr algn="ctr"/>
          <a:endParaRPr kumimoji="1" lang="ja-JP" altLang="en-US" sz="5400" b="1" cap="none" spc="0">
            <a:ln w="0">
              <a:solidFill>
                <a:srgbClr val="CC0000">
                  <a:alpha val="24000"/>
                </a:srgbClr>
              </a:solidFill>
              <a:prstDash val="solid"/>
            </a:ln>
            <a:solidFill>
              <a:srgbClr val="C00000">
                <a:alpha val="29000"/>
              </a:srgbClr>
            </a:solidFill>
            <a:effectLst>
              <a:glow rad="50800">
                <a:srgbClr val="CC0000">
                  <a:alpha val="67000"/>
                </a:srgbClr>
              </a:glow>
            </a:effectLst>
          </a:endParaRPr>
        </a:p>
      </xdr:txBody>
    </xdr:sp>
    <xdr:clientData/>
  </xdr:twoCellAnchor>
  <xdr:twoCellAnchor>
    <xdr:from>
      <xdr:col>43</xdr:col>
      <xdr:colOff>76198</xdr:colOff>
      <xdr:row>24</xdr:row>
      <xdr:rowOff>92075</xdr:rowOff>
    </xdr:from>
    <xdr:to>
      <xdr:col>46</xdr:col>
      <xdr:colOff>12700</xdr:colOff>
      <xdr:row>33</xdr:row>
      <xdr:rowOff>76200</xdr:rowOff>
    </xdr:to>
    <xdr:sp macro="" textlink="">
      <xdr:nvSpPr>
        <xdr:cNvPr id="16" name="楕円 15">
          <a:extLst>
            <a:ext uri="{FF2B5EF4-FFF2-40B4-BE49-F238E27FC236}">
              <a16:creationId xmlns:a16="http://schemas.microsoft.com/office/drawing/2014/main" id="{70B4F9EC-841C-4FC5-84C3-E1CF1A54FCF8}"/>
            </a:ext>
          </a:extLst>
        </xdr:cNvPr>
        <xdr:cNvSpPr/>
      </xdr:nvSpPr>
      <xdr:spPr>
        <a:xfrm>
          <a:off x="29429075" y="5426075"/>
          <a:ext cx="1984375" cy="1984375"/>
        </a:xfrm>
        <a:prstGeom prst="ellipse">
          <a:avLst/>
        </a:prstGeom>
        <a:noFill/>
        <a:ln w="50800">
          <a:solidFill>
            <a:srgbClr val="CC0000">
              <a:alpha val="15000"/>
            </a:srgbClr>
          </a:solidFill>
        </a:ln>
        <a:effectLst>
          <a:glow rad="101600">
            <a:srgbClr val="C00000">
              <a:alpha val="40000"/>
            </a:srgbClr>
          </a:glow>
        </a:effectLst>
      </xdr:spPr>
      <xdr:txBody>
        <a:bodyPr wrap="square" lIns="91440" tIns="45720" rIns="91440" bIns="45720" rtlCol="0" anchor="ctr">
          <a:spAutoFit/>
        </a:bodyPr>
        <a:lstStyle/>
        <a:p>
          <a:pPr algn="ctr"/>
          <a:endParaRPr kumimoji="1" lang="ja-JP" altLang="en-US" sz="5400" b="1" cap="none" spc="0">
            <a:ln w="0">
              <a:solidFill>
                <a:srgbClr val="CC0000">
                  <a:alpha val="24000"/>
                </a:srgbClr>
              </a:solidFill>
              <a:prstDash val="solid"/>
            </a:ln>
            <a:solidFill>
              <a:srgbClr val="C00000">
                <a:alpha val="29000"/>
              </a:srgbClr>
            </a:solidFill>
            <a:effectLst>
              <a:glow rad="50800">
                <a:srgbClr val="CC0000">
                  <a:alpha val="67000"/>
                </a:srgbClr>
              </a:glow>
            </a:effectLst>
          </a:endParaRPr>
        </a:p>
      </xdr:txBody>
    </xdr:sp>
    <xdr:clientData/>
  </xdr:twoCellAnchor>
  <xdr:twoCellAnchor editAs="oneCell">
    <xdr:from>
      <xdr:col>8</xdr:col>
      <xdr:colOff>317500</xdr:colOff>
      <xdr:row>0</xdr:row>
      <xdr:rowOff>0</xdr:rowOff>
    </xdr:from>
    <xdr:to>
      <xdr:col>21</xdr:col>
      <xdr:colOff>634998</xdr:colOff>
      <xdr:row>20</xdr:row>
      <xdr:rowOff>2560</xdr:rowOff>
    </xdr:to>
    <xdr:pic>
      <xdr:nvPicPr>
        <xdr:cNvPr id="18" name="図 17">
          <a:extLst>
            <a:ext uri="{FF2B5EF4-FFF2-40B4-BE49-F238E27FC236}">
              <a16:creationId xmlns:a16="http://schemas.microsoft.com/office/drawing/2014/main" id="{E9F8CB0E-287B-4234-B7EE-8C06AAC455F0}"/>
            </a:ext>
          </a:extLst>
        </xdr:cNvPr>
        <xdr:cNvPicPr>
          <a:picLocks noChangeAspect="1"/>
        </xdr:cNvPicPr>
      </xdr:nvPicPr>
      <xdr:blipFill rotWithShape="1">
        <a:blip xmlns:r="http://schemas.openxmlformats.org/officeDocument/2006/relationships" r:embed="rId1"/>
        <a:srcRect l="-1263" r="57691" b="66159"/>
        <a:stretch/>
      </xdr:blipFill>
      <xdr:spPr>
        <a:xfrm>
          <a:off x="5778500" y="0"/>
          <a:ext cx="9191625" cy="4447560"/>
        </a:xfrm>
        <a:prstGeom prst="rect">
          <a:avLst/>
        </a:prstGeom>
      </xdr:spPr>
    </xdr:pic>
    <xdr:clientData/>
  </xdr:twoCellAnchor>
  <xdr:twoCellAnchor>
    <xdr:from>
      <xdr:col>10</xdr:col>
      <xdr:colOff>371475</xdr:colOff>
      <xdr:row>0</xdr:row>
      <xdr:rowOff>196850</xdr:rowOff>
    </xdr:from>
    <xdr:to>
      <xdr:col>13</xdr:col>
      <xdr:colOff>307973</xdr:colOff>
      <xdr:row>9</xdr:row>
      <xdr:rowOff>180975</xdr:rowOff>
    </xdr:to>
    <xdr:sp macro="" textlink="">
      <xdr:nvSpPr>
        <xdr:cNvPr id="17" name="楕円 16">
          <a:extLst>
            <a:ext uri="{FF2B5EF4-FFF2-40B4-BE49-F238E27FC236}">
              <a16:creationId xmlns:a16="http://schemas.microsoft.com/office/drawing/2014/main" id="{B3FE7CC8-6F71-4503-9CAE-AE69DC775380}"/>
            </a:ext>
          </a:extLst>
        </xdr:cNvPr>
        <xdr:cNvSpPr/>
      </xdr:nvSpPr>
      <xdr:spPr>
        <a:xfrm>
          <a:off x="7197725" y="196850"/>
          <a:ext cx="1984375" cy="1984375"/>
        </a:xfrm>
        <a:prstGeom prst="ellipse">
          <a:avLst/>
        </a:prstGeom>
        <a:noFill/>
        <a:ln w="50800">
          <a:solidFill>
            <a:srgbClr val="CC0000">
              <a:alpha val="15000"/>
            </a:srgbClr>
          </a:solidFill>
        </a:ln>
        <a:effectLst>
          <a:glow rad="101600">
            <a:srgbClr val="C00000">
              <a:alpha val="40000"/>
            </a:srgbClr>
          </a:glow>
        </a:effectLst>
      </xdr:spPr>
      <xdr:txBody>
        <a:bodyPr wrap="square" lIns="91440" tIns="45720" rIns="91440" bIns="45720" rtlCol="0" anchor="ctr">
          <a:spAutoFit/>
        </a:bodyPr>
        <a:lstStyle/>
        <a:p>
          <a:pPr algn="ctr"/>
          <a:endParaRPr kumimoji="1" lang="ja-JP" altLang="en-US" sz="5400" b="1" cap="none" spc="0">
            <a:ln w="0">
              <a:solidFill>
                <a:srgbClr val="CC0000">
                  <a:alpha val="24000"/>
                </a:srgbClr>
              </a:solidFill>
              <a:prstDash val="solid"/>
            </a:ln>
            <a:solidFill>
              <a:srgbClr val="C00000">
                <a:alpha val="29000"/>
              </a:srgbClr>
            </a:solidFill>
            <a:effectLst>
              <a:glow rad="50800">
                <a:srgbClr val="CC0000">
                  <a:alpha val="67000"/>
                </a:srgbClr>
              </a:glow>
            </a:effectLst>
          </a:endParaRPr>
        </a:p>
      </xdr:txBody>
    </xdr:sp>
    <xdr:clientData/>
  </xdr:twoCellAnchor>
  <xdr:twoCellAnchor>
    <xdr:from>
      <xdr:col>49</xdr:col>
      <xdr:colOff>307973</xdr:colOff>
      <xdr:row>46</xdr:row>
      <xdr:rowOff>196850</xdr:rowOff>
    </xdr:from>
    <xdr:to>
      <xdr:col>52</xdr:col>
      <xdr:colOff>244475</xdr:colOff>
      <xdr:row>55</xdr:row>
      <xdr:rowOff>180975</xdr:rowOff>
    </xdr:to>
    <xdr:sp macro="" textlink="">
      <xdr:nvSpPr>
        <xdr:cNvPr id="19" name="楕円 18">
          <a:extLst>
            <a:ext uri="{FF2B5EF4-FFF2-40B4-BE49-F238E27FC236}">
              <a16:creationId xmlns:a16="http://schemas.microsoft.com/office/drawing/2014/main" id="{6106F4F6-7DDB-468A-BADD-9F7C4D9BCBD9}"/>
            </a:ext>
          </a:extLst>
        </xdr:cNvPr>
        <xdr:cNvSpPr/>
      </xdr:nvSpPr>
      <xdr:spPr>
        <a:xfrm>
          <a:off x="33756600" y="10420350"/>
          <a:ext cx="1984375" cy="1984375"/>
        </a:xfrm>
        <a:prstGeom prst="ellipse">
          <a:avLst/>
        </a:prstGeom>
        <a:noFill/>
        <a:ln w="50800">
          <a:solidFill>
            <a:srgbClr val="CC0000">
              <a:alpha val="15000"/>
            </a:srgbClr>
          </a:solidFill>
        </a:ln>
        <a:effectLst>
          <a:glow rad="101600">
            <a:srgbClr val="C00000">
              <a:alpha val="40000"/>
            </a:srgbClr>
          </a:glow>
        </a:effectLst>
      </xdr:spPr>
      <xdr:txBody>
        <a:bodyPr wrap="square" lIns="91440" tIns="45720" rIns="91440" bIns="45720" rtlCol="0" anchor="ctr">
          <a:spAutoFit/>
        </a:bodyPr>
        <a:lstStyle/>
        <a:p>
          <a:pPr algn="ctr"/>
          <a:endParaRPr kumimoji="1" lang="ja-JP" altLang="en-US" sz="5400" b="1" cap="none" spc="0">
            <a:ln w="0">
              <a:solidFill>
                <a:srgbClr val="CC0000">
                  <a:alpha val="24000"/>
                </a:srgbClr>
              </a:solidFill>
              <a:prstDash val="solid"/>
            </a:ln>
            <a:solidFill>
              <a:srgbClr val="C00000">
                <a:alpha val="29000"/>
              </a:srgbClr>
            </a:solidFill>
            <a:effectLst>
              <a:glow rad="50800">
                <a:srgbClr val="CC0000">
                  <a:alpha val="67000"/>
                </a:srgbClr>
              </a:glow>
            </a:effectLst>
          </a:endParaRPr>
        </a:p>
      </xdr:txBody>
    </xdr:sp>
    <xdr:clientData/>
  </xdr:twoCellAnchor>
  <xdr:twoCellAnchor editAs="oneCell">
    <xdr:from>
      <xdr:col>16</xdr:col>
      <xdr:colOff>560035</xdr:colOff>
      <xdr:row>76</xdr:row>
      <xdr:rowOff>9525</xdr:rowOff>
    </xdr:from>
    <xdr:to>
      <xdr:col>42</xdr:col>
      <xdr:colOff>54168</xdr:colOff>
      <xdr:row>98</xdr:row>
      <xdr:rowOff>104775</xdr:rowOff>
    </xdr:to>
    <xdr:pic>
      <xdr:nvPicPr>
        <xdr:cNvPr id="22" name="図 21">
          <a:extLst>
            <a:ext uri="{FF2B5EF4-FFF2-40B4-BE49-F238E27FC236}">
              <a16:creationId xmlns:a16="http://schemas.microsoft.com/office/drawing/2014/main" id="{97B31C39-362B-454A-A1A5-F1CC271003F2}"/>
            </a:ext>
          </a:extLst>
        </xdr:cNvPr>
        <xdr:cNvPicPr>
          <a:picLocks noChangeAspect="1"/>
        </xdr:cNvPicPr>
      </xdr:nvPicPr>
      <xdr:blipFill rotWithShape="1">
        <a:blip xmlns:r="http://schemas.openxmlformats.org/officeDocument/2006/relationships" r:embed="rId7"/>
        <a:srcRect l="-51569" t="-1389" r="51569" b="55133"/>
        <a:stretch/>
      </xdr:blipFill>
      <xdr:spPr>
        <a:xfrm>
          <a:off x="11482035" y="16900525"/>
          <a:ext cx="17242383" cy="4984750"/>
        </a:xfrm>
        <a:prstGeom prst="rect">
          <a:avLst/>
        </a:prstGeom>
      </xdr:spPr>
    </xdr:pic>
    <xdr:clientData/>
  </xdr:twoCellAnchor>
  <xdr:twoCellAnchor>
    <xdr:from>
      <xdr:col>33</xdr:col>
      <xdr:colOff>168273</xdr:colOff>
      <xdr:row>73</xdr:row>
      <xdr:rowOff>184150</xdr:rowOff>
    </xdr:from>
    <xdr:to>
      <xdr:col>36</xdr:col>
      <xdr:colOff>104775</xdr:colOff>
      <xdr:row>82</xdr:row>
      <xdr:rowOff>168275</xdr:rowOff>
    </xdr:to>
    <xdr:sp macro="" textlink="">
      <xdr:nvSpPr>
        <xdr:cNvPr id="21" name="楕円 20">
          <a:extLst>
            <a:ext uri="{FF2B5EF4-FFF2-40B4-BE49-F238E27FC236}">
              <a16:creationId xmlns:a16="http://schemas.microsoft.com/office/drawing/2014/main" id="{FE4C266C-9B1F-41F4-96C5-5B6D075F0C18}"/>
            </a:ext>
          </a:extLst>
        </xdr:cNvPr>
        <xdr:cNvSpPr/>
      </xdr:nvSpPr>
      <xdr:spPr>
        <a:xfrm>
          <a:off x="22694900" y="16408400"/>
          <a:ext cx="1984375" cy="1984375"/>
        </a:xfrm>
        <a:prstGeom prst="ellipse">
          <a:avLst/>
        </a:prstGeom>
        <a:noFill/>
        <a:ln w="50800">
          <a:solidFill>
            <a:srgbClr val="CC0000">
              <a:alpha val="15000"/>
            </a:srgbClr>
          </a:solidFill>
        </a:ln>
        <a:effectLst>
          <a:glow rad="101600">
            <a:srgbClr val="C00000">
              <a:alpha val="40000"/>
            </a:srgbClr>
          </a:glow>
        </a:effectLst>
      </xdr:spPr>
      <xdr:txBody>
        <a:bodyPr wrap="square" lIns="91440" tIns="45720" rIns="91440" bIns="45720" rtlCol="0" anchor="ctr">
          <a:spAutoFit/>
        </a:bodyPr>
        <a:lstStyle/>
        <a:p>
          <a:pPr algn="ctr"/>
          <a:endParaRPr kumimoji="1" lang="ja-JP" altLang="en-US" sz="5400" b="1" cap="none" spc="0">
            <a:ln w="0">
              <a:solidFill>
                <a:srgbClr val="CC0000">
                  <a:alpha val="24000"/>
                </a:srgbClr>
              </a:solidFill>
              <a:prstDash val="solid"/>
            </a:ln>
            <a:solidFill>
              <a:srgbClr val="C00000">
                <a:alpha val="29000"/>
              </a:srgbClr>
            </a:solidFill>
            <a:effectLst>
              <a:glow rad="50800">
                <a:srgbClr val="CC0000">
                  <a:alpha val="67000"/>
                </a:srgbClr>
              </a:glow>
            </a:effectLst>
          </a:endParaRPr>
        </a:p>
      </xdr:txBody>
    </xdr:sp>
    <xdr:clientData/>
  </xdr:twoCellAnchor>
  <xdr:twoCellAnchor editAs="oneCell">
    <xdr:from>
      <xdr:col>7</xdr:col>
      <xdr:colOff>31750</xdr:colOff>
      <xdr:row>7</xdr:row>
      <xdr:rowOff>111125</xdr:rowOff>
    </xdr:from>
    <xdr:to>
      <xdr:col>8</xdr:col>
      <xdr:colOff>263527</xdr:colOff>
      <xdr:row>11</xdr:row>
      <xdr:rowOff>136525</xdr:rowOff>
    </xdr:to>
    <xdr:pic>
      <xdr:nvPicPr>
        <xdr:cNvPr id="25" name="グラフィックス 24" descr="線矢印: 直線">
          <a:extLst>
            <a:ext uri="{FF2B5EF4-FFF2-40B4-BE49-F238E27FC236}">
              <a16:creationId xmlns:a16="http://schemas.microsoft.com/office/drawing/2014/main" id="{9B63F36E-230B-4ADD-8339-C2A6219B8AB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10800000">
          <a:off x="4810127" y="1666875"/>
          <a:ext cx="914400" cy="914400"/>
        </a:xfrm>
        <a:prstGeom prst="rect">
          <a:avLst/>
        </a:prstGeom>
      </xdr:spPr>
    </xdr:pic>
    <xdr:clientData/>
  </xdr:twoCellAnchor>
  <xdr:twoCellAnchor editAs="oneCell">
    <xdr:from>
      <xdr:col>35</xdr:col>
      <xdr:colOff>574675</xdr:colOff>
      <xdr:row>45</xdr:row>
      <xdr:rowOff>114300</xdr:rowOff>
    </xdr:from>
    <xdr:to>
      <xdr:col>37</xdr:col>
      <xdr:colOff>123825</xdr:colOff>
      <xdr:row>49</xdr:row>
      <xdr:rowOff>139700</xdr:rowOff>
    </xdr:to>
    <xdr:pic>
      <xdr:nvPicPr>
        <xdr:cNvPr id="28" name="グラフィックス 27" descr="線矢印: 直線">
          <a:extLst>
            <a:ext uri="{FF2B5EF4-FFF2-40B4-BE49-F238E27FC236}">
              <a16:creationId xmlns:a16="http://schemas.microsoft.com/office/drawing/2014/main" id="{28CCD15B-69D2-459B-B329-7E0D4088E6A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18640003">
          <a:off x="24466552" y="10115550"/>
          <a:ext cx="914400" cy="914400"/>
        </a:xfrm>
        <a:prstGeom prst="rect">
          <a:avLst/>
        </a:prstGeom>
      </xdr:spPr>
    </xdr:pic>
    <xdr:clientData/>
  </xdr:twoCellAnchor>
  <xdr:twoCellAnchor editAs="oneCell">
    <xdr:from>
      <xdr:col>47</xdr:col>
      <xdr:colOff>631826</xdr:colOff>
      <xdr:row>44</xdr:row>
      <xdr:rowOff>60326</xdr:rowOff>
    </xdr:from>
    <xdr:to>
      <xdr:col>49</xdr:col>
      <xdr:colOff>180976</xdr:colOff>
      <xdr:row>48</xdr:row>
      <xdr:rowOff>85726</xdr:rowOff>
    </xdr:to>
    <xdr:pic>
      <xdr:nvPicPr>
        <xdr:cNvPr id="29" name="グラフィックス 28" descr="線矢印: 直線">
          <a:extLst>
            <a:ext uri="{FF2B5EF4-FFF2-40B4-BE49-F238E27FC236}">
              <a16:creationId xmlns:a16="http://schemas.microsoft.com/office/drawing/2014/main" id="{4115DABD-A259-4F00-8AE3-5265B236102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13603646">
          <a:off x="32715203" y="9839326"/>
          <a:ext cx="914400" cy="914400"/>
        </a:xfrm>
        <a:prstGeom prst="rect">
          <a:avLst/>
        </a:prstGeom>
      </xdr:spPr>
    </xdr:pic>
    <xdr:clientData/>
  </xdr:twoCellAnchor>
  <xdr:twoCellAnchor editAs="oneCell">
    <xdr:from>
      <xdr:col>35</xdr:col>
      <xdr:colOff>561975</xdr:colOff>
      <xdr:row>7</xdr:row>
      <xdr:rowOff>69850</xdr:rowOff>
    </xdr:from>
    <xdr:to>
      <xdr:col>37</xdr:col>
      <xdr:colOff>111125</xdr:colOff>
      <xdr:row>11</xdr:row>
      <xdr:rowOff>95250</xdr:rowOff>
    </xdr:to>
    <xdr:pic>
      <xdr:nvPicPr>
        <xdr:cNvPr id="30" name="グラフィックス 29" descr="線矢印: 直線">
          <a:extLst>
            <a:ext uri="{FF2B5EF4-FFF2-40B4-BE49-F238E27FC236}">
              <a16:creationId xmlns:a16="http://schemas.microsoft.com/office/drawing/2014/main" id="{ACDE246B-CC4D-4D1C-8838-95FA3BB3622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10800000">
          <a:off x="24453852" y="1625600"/>
          <a:ext cx="914400" cy="914400"/>
        </a:xfrm>
        <a:prstGeom prst="rect">
          <a:avLst/>
        </a:prstGeom>
      </xdr:spPr>
    </xdr:pic>
    <xdr:clientData/>
  </xdr:twoCellAnchor>
  <xdr:twoCellAnchor editAs="oneCell">
    <xdr:from>
      <xdr:col>41</xdr:col>
      <xdr:colOff>460375</xdr:colOff>
      <xdr:row>21</xdr:row>
      <xdr:rowOff>79375</xdr:rowOff>
    </xdr:from>
    <xdr:to>
      <xdr:col>43</xdr:col>
      <xdr:colOff>9525</xdr:colOff>
      <xdr:row>25</xdr:row>
      <xdr:rowOff>104775</xdr:rowOff>
    </xdr:to>
    <xdr:pic>
      <xdr:nvPicPr>
        <xdr:cNvPr id="31" name="グラフィックス 30" descr="線矢印: 直線">
          <a:extLst>
            <a:ext uri="{FF2B5EF4-FFF2-40B4-BE49-F238E27FC236}">
              <a16:creationId xmlns:a16="http://schemas.microsoft.com/office/drawing/2014/main" id="{AC6C6DAF-429D-45F6-938E-0DAE2577A92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16200000">
          <a:off x="28448002" y="4746625"/>
          <a:ext cx="914400" cy="914400"/>
        </a:xfrm>
        <a:prstGeom prst="rect">
          <a:avLst/>
        </a:prstGeom>
      </xdr:spPr>
    </xdr:pic>
    <xdr:clientData/>
  </xdr:twoCellAnchor>
  <xdr:twoCellAnchor editAs="oneCell">
    <xdr:from>
      <xdr:col>22</xdr:col>
      <xdr:colOff>644527</xdr:colOff>
      <xdr:row>7</xdr:row>
      <xdr:rowOff>152400</xdr:rowOff>
    </xdr:from>
    <xdr:to>
      <xdr:col>24</xdr:col>
      <xdr:colOff>193677</xdr:colOff>
      <xdr:row>11</xdr:row>
      <xdr:rowOff>177800</xdr:rowOff>
    </xdr:to>
    <xdr:pic>
      <xdr:nvPicPr>
        <xdr:cNvPr id="32" name="グラフィックス 31" descr="線矢印: 直線">
          <a:extLst>
            <a:ext uri="{FF2B5EF4-FFF2-40B4-BE49-F238E27FC236}">
              <a16:creationId xmlns:a16="http://schemas.microsoft.com/office/drawing/2014/main" id="{D2235CCE-B770-409A-B02F-0473B5269C9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10800000">
          <a:off x="15662277" y="1708150"/>
          <a:ext cx="914400" cy="914400"/>
        </a:xfrm>
        <a:prstGeom prst="rect">
          <a:avLst/>
        </a:prstGeom>
      </xdr:spPr>
    </xdr:pic>
    <xdr:clientData/>
  </xdr:twoCellAnchor>
  <xdr:twoCellAnchor editAs="oneCell">
    <xdr:from>
      <xdr:col>35</xdr:col>
      <xdr:colOff>193675</xdr:colOff>
      <xdr:row>72</xdr:row>
      <xdr:rowOff>158750</xdr:rowOff>
    </xdr:from>
    <xdr:to>
      <xdr:col>36</xdr:col>
      <xdr:colOff>425452</xdr:colOff>
      <xdr:row>75</xdr:row>
      <xdr:rowOff>142876</xdr:rowOff>
    </xdr:to>
    <xdr:pic>
      <xdr:nvPicPr>
        <xdr:cNvPr id="35" name="グラフィックス 34" descr="線矢印: 直線">
          <a:extLst>
            <a:ext uri="{FF2B5EF4-FFF2-40B4-BE49-F238E27FC236}">
              <a16:creationId xmlns:a16="http://schemas.microsoft.com/office/drawing/2014/main" id="{B08E0F47-5BEB-4C8A-9C66-F7F89E39956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16200000">
          <a:off x="24217314" y="16028988"/>
          <a:ext cx="650876" cy="914400"/>
        </a:xfrm>
        <a:prstGeom prst="rect">
          <a:avLst/>
        </a:prstGeom>
      </xdr:spPr>
    </xdr:pic>
    <xdr:clientData/>
  </xdr:twoCellAnchor>
  <xdr:twoCellAnchor editAs="oneCell">
    <xdr:from>
      <xdr:col>50</xdr:col>
      <xdr:colOff>552452</xdr:colOff>
      <xdr:row>72</xdr:row>
      <xdr:rowOff>200025</xdr:rowOff>
    </xdr:from>
    <xdr:to>
      <xdr:col>52</xdr:col>
      <xdr:colOff>101602</xdr:colOff>
      <xdr:row>75</xdr:row>
      <xdr:rowOff>184151</xdr:rowOff>
    </xdr:to>
    <xdr:pic>
      <xdr:nvPicPr>
        <xdr:cNvPr id="36" name="グラフィックス 35" descr="線矢印: 直線">
          <a:extLst>
            <a:ext uri="{FF2B5EF4-FFF2-40B4-BE49-F238E27FC236}">
              <a16:creationId xmlns:a16="http://schemas.microsoft.com/office/drawing/2014/main" id="{6D2AD1A6-F376-4271-8C3F-17291FF26C1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16200000">
          <a:off x="34815464" y="16070263"/>
          <a:ext cx="650876" cy="914400"/>
        </a:xfrm>
        <a:prstGeom prst="rect">
          <a:avLst/>
        </a:prstGeom>
      </xdr:spPr>
    </xdr:pic>
    <xdr:clientData/>
  </xdr:twoCellAnchor>
  <xdr:oneCellAnchor>
    <xdr:from>
      <xdr:col>42</xdr:col>
      <xdr:colOff>349250</xdr:colOff>
      <xdr:row>85</xdr:row>
      <xdr:rowOff>142875</xdr:rowOff>
    </xdr:from>
    <xdr:ext cx="958339" cy="1219436"/>
    <xdr:sp macro="" textlink="">
      <xdr:nvSpPr>
        <xdr:cNvPr id="37" name="テキスト ボックス 36">
          <a:extLst>
            <a:ext uri="{FF2B5EF4-FFF2-40B4-BE49-F238E27FC236}">
              <a16:creationId xmlns:a16="http://schemas.microsoft.com/office/drawing/2014/main" id="{6612ED64-262D-4839-838E-3C38611B791D}"/>
            </a:ext>
          </a:extLst>
        </xdr:cNvPr>
        <xdr:cNvSpPr txBox="1"/>
      </xdr:nvSpPr>
      <xdr:spPr>
        <a:xfrm>
          <a:off x="29019500" y="19034125"/>
          <a:ext cx="958339" cy="1219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200"/>
            <a:t>⇄</a:t>
          </a:r>
        </a:p>
      </xdr:txBody>
    </xdr:sp>
    <xdr:clientData/>
  </xdr:oneCellAnchor>
  <xdr:twoCellAnchor>
    <xdr:from>
      <xdr:col>3</xdr:col>
      <xdr:colOff>571498</xdr:colOff>
      <xdr:row>28</xdr:row>
      <xdr:rowOff>174625</xdr:rowOff>
    </xdr:from>
    <xdr:to>
      <xdr:col>28</xdr:col>
      <xdr:colOff>63500</xdr:colOff>
      <xdr:row>66</xdr:row>
      <xdr:rowOff>63500</xdr:rowOff>
    </xdr:to>
    <xdr:sp macro="" textlink="">
      <xdr:nvSpPr>
        <xdr:cNvPr id="38" name="正方形/長方形 37">
          <a:extLst>
            <a:ext uri="{FF2B5EF4-FFF2-40B4-BE49-F238E27FC236}">
              <a16:creationId xmlns:a16="http://schemas.microsoft.com/office/drawing/2014/main" id="{53C858C6-C4E6-4133-AB97-A702A245EE11}"/>
            </a:ext>
          </a:extLst>
        </xdr:cNvPr>
        <xdr:cNvSpPr/>
      </xdr:nvSpPr>
      <xdr:spPr>
        <a:xfrm>
          <a:off x="2619375" y="6397625"/>
          <a:ext cx="16557625" cy="8334375"/>
        </a:xfrm>
        <a:prstGeom prst="rect">
          <a:avLst/>
        </a:prstGeom>
        <a:noFill/>
        <a:ln w="50800">
          <a:solidFill>
            <a:srgbClr val="CC0000">
              <a:alpha val="15000"/>
            </a:srgbClr>
          </a:solidFill>
        </a:ln>
        <a:effectLst>
          <a:glow rad="101600">
            <a:srgbClr val="C00000">
              <a:alpha val="40000"/>
            </a:srgbClr>
          </a:glow>
        </a:effectLst>
      </xdr:spPr>
      <xdr:txBody>
        <a:bodyPr wrap="square" lIns="91440" tIns="45720" rIns="91440" bIns="45720" rtlCol="0" anchor="ctr">
          <a:noAutofit/>
        </a:bodyPr>
        <a:lstStyle/>
        <a:p>
          <a:pPr algn="ctr"/>
          <a:endParaRPr kumimoji="1" lang="ja-JP" altLang="en-US" sz="5400" b="1" cap="none" spc="0">
            <a:ln w="0">
              <a:solidFill>
                <a:srgbClr val="CC0000">
                  <a:alpha val="24000"/>
                </a:srgbClr>
              </a:solidFill>
              <a:prstDash val="solid"/>
            </a:ln>
            <a:solidFill>
              <a:srgbClr val="C00000">
                <a:alpha val="29000"/>
              </a:srgbClr>
            </a:solidFill>
            <a:effectLst>
              <a:glow rad="50800">
                <a:srgbClr val="CC0000">
                  <a:alpha val="67000"/>
                </a:srgbClr>
              </a:glow>
            </a:effectLst>
          </a:endParaRPr>
        </a:p>
      </xdr:txBody>
    </xdr:sp>
    <xdr:clientData/>
  </xdr:twoCellAnchor>
  <xdr:oneCellAnchor>
    <xdr:from>
      <xdr:col>1</xdr:col>
      <xdr:colOff>578485</xdr:colOff>
      <xdr:row>44</xdr:row>
      <xdr:rowOff>96788</xdr:rowOff>
    </xdr:from>
    <xdr:ext cx="2954655" cy="1637243"/>
    <xdr:sp macro="" textlink="">
      <xdr:nvSpPr>
        <xdr:cNvPr id="23" name="正方形/長方形 22">
          <a:extLst>
            <a:ext uri="{FF2B5EF4-FFF2-40B4-BE49-F238E27FC236}">
              <a16:creationId xmlns:a16="http://schemas.microsoft.com/office/drawing/2014/main" id="{97C81976-45FB-433A-9480-75BF07DCB155}"/>
            </a:ext>
          </a:extLst>
        </xdr:cNvPr>
        <xdr:cNvSpPr/>
      </xdr:nvSpPr>
      <xdr:spPr>
        <a:xfrm>
          <a:off x="1261112" y="9875788"/>
          <a:ext cx="2954655" cy="1637243"/>
        </a:xfrm>
        <a:prstGeom prst="rect">
          <a:avLst/>
        </a:prstGeom>
        <a:solidFill>
          <a:schemeClr val="bg1"/>
        </a:solidFill>
      </xdr:spPr>
      <xdr:txBody>
        <a:bodyPr wrap="none" lIns="91440" tIns="45720" rIns="91440" bIns="45720">
          <a:spAutoFit/>
        </a:bodyPr>
        <a:lstStyle/>
        <a:p>
          <a:pPr algn="ctr"/>
          <a:r>
            <a:rPr lang="ja-JP" altLang="en-US" sz="7200" b="0" cap="none" spc="0">
              <a:ln w="0"/>
              <a:solidFill>
                <a:schemeClr val="tx1"/>
              </a:solidFill>
              <a:effectLst>
                <a:glow rad="76200">
                  <a:schemeClr val="tx1"/>
                </a:glow>
                <a:outerShdw blurRad="38100" dist="19050" dir="2700000" algn="tl" rotWithShape="0">
                  <a:schemeClr val="dk1">
                    <a:alpha val="40000"/>
                  </a:schemeClr>
                </a:outerShdw>
              </a:effectLst>
            </a:rPr>
            <a:t>全体像</a:t>
          </a:r>
        </a:p>
      </xdr:txBody>
    </xdr:sp>
    <xdr:clientData/>
  </xdr:oneCellAnchor>
  <xdr:oneCellAnchor>
    <xdr:from>
      <xdr:col>0</xdr:col>
      <xdr:colOff>174625</xdr:colOff>
      <xdr:row>21</xdr:row>
      <xdr:rowOff>15875</xdr:rowOff>
    </xdr:from>
    <xdr:ext cx="5966249" cy="1292790"/>
    <xdr:sp macro="" textlink="">
      <xdr:nvSpPr>
        <xdr:cNvPr id="40" name="テキスト ボックス 39">
          <a:extLst>
            <a:ext uri="{FF2B5EF4-FFF2-40B4-BE49-F238E27FC236}">
              <a16:creationId xmlns:a16="http://schemas.microsoft.com/office/drawing/2014/main" id="{E9F50C92-94A2-4CD8-BE53-01079844ACEE}"/>
            </a:ext>
          </a:extLst>
        </xdr:cNvPr>
        <xdr:cNvSpPr txBox="1"/>
      </xdr:nvSpPr>
      <xdr:spPr>
        <a:xfrm>
          <a:off x="174625" y="4683125"/>
          <a:ext cx="5966249" cy="1292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3600" b="1">
              <a:latin typeface="HGS明朝B" panose="02020800000000000000" pitchFamily="18" charset="-128"/>
              <a:ea typeface="HGS明朝B" panose="02020800000000000000" pitchFamily="18" charset="-128"/>
            </a:rPr>
            <a:t>どこか適当に</a:t>
          </a:r>
          <a:endParaRPr kumimoji="1" lang="en-US" altLang="ja-JP" sz="3600" b="1">
            <a:latin typeface="HGS明朝B" panose="02020800000000000000" pitchFamily="18" charset="-128"/>
            <a:ea typeface="HGS明朝B" panose="02020800000000000000" pitchFamily="18" charset="-128"/>
          </a:endParaRPr>
        </a:p>
        <a:p>
          <a:r>
            <a:rPr kumimoji="1" lang="en-US" altLang="ja-JP" sz="3600" b="1">
              <a:latin typeface="HGS明朝B" panose="02020800000000000000" pitchFamily="18" charset="-128"/>
              <a:ea typeface="HGS明朝B" panose="02020800000000000000" pitchFamily="18" charset="-128"/>
            </a:rPr>
            <a:t>(</a:t>
          </a:r>
          <a:r>
            <a:rPr kumimoji="1" lang="ja-JP" altLang="en-US" sz="3600" b="1">
              <a:latin typeface="HGS明朝B" panose="02020800000000000000" pitchFamily="18" charset="-128"/>
              <a:ea typeface="HGS明朝B" panose="02020800000000000000" pitchFamily="18" charset="-128"/>
            </a:rPr>
            <a:t>何もないところに</a:t>
          </a:r>
          <a:r>
            <a:rPr kumimoji="1" lang="en-US" altLang="ja-JP" sz="3600" b="1">
              <a:latin typeface="HGS明朝B" panose="02020800000000000000" pitchFamily="18" charset="-128"/>
              <a:ea typeface="HGS明朝B" panose="02020800000000000000" pitchFamily="18" charset="-128"/>
            </a:rPr>
            <a:t>)</a:t>
          </a:r>
          <a:r>
            <a:rPr kumimoji="1" lang="ja-JP" altLang="en-US" sz="3600" b="1">
              <a:latin typeface="HGS明朝B" panose="02020800000000000000" pitchFamily="18" charset="-128"/>
              <a:ea typeface="HGS明朝B" panose="02020800000000000000" pitchFamily="18" charset="-128"/>
            </a:rPr>
            <a:t>クリック</a:t>
          </a:r>
        </a:p>
      </xdr:txBody>
    </xdr:sp>
    <xdr:clientData/>
  </xdr:oneCellAnchor>
  <xdr:oneCellAnchor>
    <xdr:from>
      <xdr:col>19</xdr:col>
      <xdr:colOff>422273</xdr:colOff>
      <xdr:row>84</xdr:row>
      <xdr:rowOff>215900</xdr:rowOff>
    </xdr:from>
    <xdr:ext cx="5746188" cy="1893019"/>
    <xdr:sp macro="" textlink="">
      <xdr:nvSpPr>
        <xdr:cNvPr id="41" name="テキスト ボックス 40">
          <a:extLst>
            <a:ext uri="{FF2B5EF4-FFF2-40B4-BE49-F238E27FC236}">
              <a16:creationId xmlns:a16="http://schemas.microsoft.com/office/drawing/2014/main" id="{AEC7D1A2-6E40-41D5-A1B8-8F010C7FDBD6}"/>
            </a:ext>
          </a:extLst>
        </xdr:cNvPr>
        <xdr:cNvSpPr txBox="1"/>
      </xdr:nvSpPr>
      <xdr:spPr>
        <a:xfrm>
          <a:off x="13392150" y="18884900"/>
          <a:ext cx="5746188" cy="1893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3600" b="1">
              <a:latin typeface="HGS明朝B" panose="02020800000000000000" pitchFamily="18" charset="-128"/>
              <a:ea typeface="HGS明朝B" panose="02020800000000000000" pitchFamily="18" charset="-128"/>
            </a:rPr>
            <a:t>次の問題にいきたければ、</a:t>
          </a:r>
          <a:endParaRPr kumimoji="1" lang="en-US" altLang="ja-JP" sz="3600" b="1">
            <a:latin typeface="HGS明朝B" panose="02020800000000000000" pitchFamily="18" charset="-128"/>
            <a:ea typeface="HGS明朝B" panose="02020800000000000000" pitchFamily="18" charset="-128"/>
          </a:endParaRPr>
        </a:p>
        <a:p>
          <a:endParaRPr kumimoji="1" lang="en-US" altLang="ja-JP" sz="3600" b="1">
            <a:latin typeface="HGS明朝B" panose="02020800000000000000" pitchFamily="18" charset="-128"/>
            <a:ea typeface="HGS明朝B" panose="02020800000000000000" pitchFamily="18" charset="-128"/>
          </a:endParaRPr>
        </a:p>
        <a:p>
          <a:r>
            <a:rPr kumimoji="1" lang="ja-JP" altLang="en-US" sz="3600" b="1">
              <a:latin typeface="HGS明朝B" panose="02020800000000000000" pitchFamily="18" charset="-128"/>
              <a:ea typeface="HGS明朝B" panose="02020800000000000000" pitchFamily="18" charset="-128"/>
            </a:rPr>
            <a:t>　　進むボタンをクリック</a:t>
          </a:r>
        </a:p>
      </xdr:txBody>
    </xdr:sp>
    <xdr:clientData/>
  </xdr:oneCellAnchor>
  <xdr:oneCellAnchor>
    <xdr:from>
      <xdr:col>28</xdr:col>
      <xdr:colOff>400050</xdr:colOff>
      <xdr:row>29</xdr:row>
      <xdr:rowOff>177800</xdr:rowOff>
    </xdr:from>
    <xdr:ext cx="5746188" cy="2493247"/>
    <xdr:sp macro="" textlink="">
      <xdr:nvSpPr>
        <xdr:cNvPr id="42" name="テキスト ボックス 41">
          <a:extLst>
            <a:ext uri="{FF2B5EF4-FFF2-40B4-BE49-F238E27FC236}">
              <a16:creationId xmlns:a16="http://schemas.microsoft.com/office/drawing/2014/main" id="{192179BF-4508-4F7D-9D74-A121D1661AEF}"/>
            </a:ext>
          </a:extLst>
        </xdr:cNvPr>
        <xdr:cNvSpPr txBox="1"/>
      </xdr:nvSpPr>
      <xdr:spPr>
        <a:xfrm>
          <a:off x="19513550" y="6623050"/>
          <a:ext cx="5746188" cy="24932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3600" b="1">
              <a:latin typeface="HGS明朝B" panose="02020800000000000000" pitchFamily="18" charset="-128"/>
              <a:ea typeface="HGS明朝B" panose="02020800000000000000" pitchFamily="18" charset="-128"/>
            </a:rPr>
            <a:t>また、</a:t>
          </a:r>
          <a:endParaRPr kumimoji="1" lang="en-US" altLang="ja-JP" sz="3600" b="1">
            <a:latin typeface="HGS明朝B" panose="02020800000000000000" pitchFamily="18" charset="-128"/>
            <a:ea typeface="HGS明朝B" panose="02020800000000000000" pitchFamily="18" charset="-128"/>
          </a:endParaRPr>
        </a:p>
        <a:p>
          <a:r>
            <a:rPr kumimoji="1" lang="ja-JP" altLang="en-US" sz="3600" b="1">
              <a:latin typeface="HGS明朝B" panose="02020800000000000000" pitchFamily="18" charset="-128"/>
              <a:ea typeface="HGS明朝B" panose="02020800000000000000" pitchFamily="18" charset="-128"/>
            </a:rPr>
            <a:t>適当な空白をクリックし、</a:t>
          </a:r>
          <a:endParaRPr kumimoji="1" lang="en-US" altLang="ja-JP" sz="3600" b="1">
            <a:latin typeface="HGS明朝B" panose="02020800000000000000" pitchFamily="18" charset="-128"/>
            <a:ea typeface="HGS明朝B" panose="02020800000000000000" pitchFamily="18" charset="-128"/>
          </a:endParaRPr>
        </a:p>
        <a:p>
          <a:endParaRPr kumimoji="1" lang="en-US" altLang="ja-JP" sz="3600" b="1">
            <a:latin typeface="HGS明朝B" panose="02020800000000000000" pitchFamily="18" charset="-128"/>
            <a:ea typeface="HGS明朝B" panose="02020800000000000000" pitchFamily="18" charset="-128"/>
          </a:endParaRPr>
        </a:p>
        <a:p>
          <a:r>
            <a:rPr kumimoji="1" lang="ja-JP" altLang="en-US" sz="3600" b="1">
              <a:latin typeface="HGS明朝B" panose="02020800000000000000" pitchFamily="18" charset="-128"/>
              <a:ea typeface="HGS明朝B" panose="02020800000000000000" pitchFamily="18" charset="-128"/>
            </a:rPr>
            <a:t>　　戻るボタンをクリック</a:t>
          </a:r>
          <a:endParaRPr kumimoji="1" lang="en-US" altLang="ja-JP" sz="3600" b="1">
            <a:latin typeface="HGS明朝B" panose="02020800000000000000" pitchFamily="18" charset="-128"/>
            <a:ea typeface="HGS明朝B" panose="02020800000000000000" pitchFamily="18" charset="-128"/>
          </a:endParaRPr>
        </a:p>
      </xdr:txBody>
    </xdr:sp>
    <xdr:clientData/>
  </xdr:oneCellAnchor>
  <xdr:oneCellAnchor>
    <xdr:from>
      <xdr:col>25</xdr:col>
      <xdr:colOff>584198</xdr:colOff>
      <xdr:row>21</xdr:row>
      <xdr:rowOff>155575</xdr:rowOff>
    </xdr:from>
    <xdr:ext cx="7381893" cy="692562"/>
    <xdr:sp macro="" textlink="">
      <xdr:nvSpPr>
        <xdr:cNvPr id="43" name="テキスト ボックス 42">
          <a:extLst>
            <a:ext uri="{FF2B5EF4-FFF2-40B4-BE49-F238E27FC236}">
              <a16:creationId xmlns:a16="http://schemas.microsoft.com/office/drawing/2014/main" id="{44E48CE1-FE08-455E-ABAE-2E5692330899}"/>
            </a:ext>
          </a:extLst>
        </xdr:cNvPr>
        <xdr:cNvSpPr txBox="1"/>
      </xdr:nvSpPr>
      <xdr:spPr>
        <a:xfrm>
          <a:off x="17649825" y="4822825"/>
          <a:ext cx="7381893" cy="692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3600" b="1">
              <a:latin typeface="HGS明朝B" panose="02020800000000000000" pitchFamily="18" charset="-128"/>
              <a:ea typeface="HGS明朝B" panose="02020800000000000000" pitchFamily="18" charset="-128"/>
            </a:rPr>
            <a:t>ここを右図のように変更</a:t>
          </a:r>
          <a:r>
            <a:rPr kumimoji="1" lang="en-US" altLang="ja-JP" sz="3600" b="1">
              <a:latin typeface="HGS明朝B" panose="02020800000000000000" pitchFamily="18" charset="-128"/>
              <a:ea typeface="HGS明朝B" panose="02020800000000000000" pitchFamily="18" charset="-128"/>
            </a:rPr>
            <a:t>(</a:t>
          </a:r>
          <a:r>
            <a:rPr kumimoji="1" lang="ja-JP" altLang="en-US" sz="3600" b="1">
              <a:latin typeface="HGS明朝B" panose="02020800000000000000" pitchFamily="18" charset="-128"/>
              <a:ea typeface="HGS明朝B" panose="02020800000000000000" pitchFamily="18" charset="-128"/>
            </a:rPr>
            <a:t>クリック</a:t>
          </a:r>
          <a:r>
            <a:rPr kumimoji="1" lang="en-US" altLang="ja-JP" sz="3600" b="1">
              <a:latin typeface="HGS明朝B" panose="02020800000000000000" pitchFamily="18" charset="-128"/>
              <a:ea typeface="HGS明朝B" panose="02020800000000000000" pitchFamily="18" charset="-128"/>
            </a:rPr>
            <a:t>)</a:t>
          </a:r>
        </a:p>
      </xdr:txBody>
    </xdr:sp>
    <xdr:clientData/>
  </xdr:oneCellAnchor>
  <xdr:oneCellAnchor>
    <xdr:from>
      <xdr:col>48</xdr:col>
      <xdr:colOff>555625</xdr:colOff>
      <xdr:row>37</xdr:row>
      <xdr:rowOff>127000</xdr:rowOff>
    </xdr:from>
    <xdr:ext cx="5746188" cy="1893019"/>
    <xdr:sp macro="" textlink="">
      <xdr:nvSpPr>
        <xdr:cNvPr id="45" name="テキスト ボックス 44">
          <a:extLst>
            <a:ext uri="{FF2B5EF4-FFF2-40B4-BE49-F238E27FC236}">
              <a16:creationId xmlns:a16="http://schemas.microsoft.com/office/drawing/2014/main" id="{9EBA8EC8-34F0-4E47-81BE-78C15339FD17}"/>
            </a:ext>
          </a:extLst>
        </xdr:cNvPr>
        <xdr:cNvSpPr txBox="1"/>
      </xdr:nvSpPr>
      <xdr:spPr>
        <a:xfrm>
          <a:off x="33321625" y="8350250"/>
          <a:ext cx="5746188" cy="1893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3600" b="1">
              <a:latin typeface="HGS明朝B" panose="02020800000000000000" pitchFamily="18" charset="-128"/>
              <a:ea typeface="HGS明朝B" panose="02020800000000000000" pitchFamily="18" charset="-128"/>
            </a:rPr>
            <a:t>表示が</a:t>
          </a:r>
          <a:r>
            <a:rPr kumimoji="1" lang="en-US" altLang="ja-JP" sz="3600" b="1">
              <a:latin typeface="HGS明朝B" panose="02020800000000000000" pitchFamily="18" charset="-128"/>
              <a:ea typeface="HGS明朝B" panose="02020800000000000000" pitchFamily="18" charset="-128"/>
            </a:rPr>
            <a:t>NG</a:t>
          </a:r>
          <a:r>
            <a:rPr kumimoji="1" lang="ja-JP" altLang="en-US" sz="3600" b="1">
              <a:latin typeface="HGS明朝B" panose="02020800000000000000" pitchFamily="18" charset="-128"/>
              <a:ea typeface="HGS明朝B" panose="02020800000000000000" pitchFamily="18" charset="-128"/>
            </a:rPr>
            <a:t>なら、　　</a:t>
          </a:r>
          <a:endParaRPr kumimoji="1" lang="en-US" altLang="ja-JP" sz="3600" b="1">
            <a:latin typeface="HGS明朝B" panose="02020800000000000000" pitchFamily="18" charset="-128"/>
            <a:ea typeface="HGS明朝B" panose="02020800000000000000" pitchFamily="18" charset="-128"/>
          </a:endParaRPr>
        </a:p>
        <a:p>
          <a:endParaRPr kumimoji="1" lang="en-US" altLang="ja-JP" sz="3600" b="1">
            <a:latin typeface="HGS明朝B" panose="02020800000000000000" pitchFamily="18" charset="-128"/>
            <a:ea typeface="HGS明朝B" panose="02020800000000000000" pitchFamily="18" charset="-128"/>
          </a:endParaRPr>
        </a:p>
        <a:p>
          <a:r>
            <a:rPr kumimoji="1" lang="ja-JP" altLang="en-US" sz="3600" b="1">
              <a:latin typeface="HGS明朝B" panose="02020800000000000000" pitchFamily="18" charset="-128"/>
              <a:ea typeface="HGS明朝B" panose="02020800000000000000" pitchFamily="18" charset="-128"/>
            </a:rPr>
            <a:t>　　進むボタンをクリック</a:t>
          </a:r>
        </a:p>
      </xdr:txBody>
    </xdr:sp>
    <xdr:clientData/>
  </xdr:oneCellAnchor>
  <xdr:oneCellAnchor>
    <xdr:from>
      <xdr:col>11</xdr:col>
      <xdr:colOff>215898</xdr:colOff>
      <xdr:row>22</xdr:row>
      <xdr:rowOff>104775</xdr:rowOff>
    </xdr:from>
    <xdr:ext cx="5282728" cy="692562"/>
    <xdr:sp macro="" textlink="">
      <xdr:nvSpPr>
        <xdr:cNvPr id="46" name="テキスト ボックス 45">
          <a:extLst>
            <a:ext uri="{FF2B5EF4-FFF2-40B4-BE49-F238E27FC236}">
              <a16:creationId xmlns:a16="http://schemas.microsoft.com/office/drawing/2014/main" id="{2FA61BF8-5161-422E-971B-EAA4A28C851B}"/>
            </a:ext>
          </a:extLst>
        </xdr:cNvPr>
        <xdr:cNvSpPr txBox="1"/>
      </xdr:nvSpPr>
      <xdr:spPr>
        <a:xfrm>
          <a:off x="7724775" y="4994275"/>
          <a:ext cx="5282728" cy="692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3600" b="1">
              <a:latin typeface="HGS明朝B" panose="02020800000000000000" pitchFamily="18" charset="-128"/>
              <a:ea typeface="HGS明朝B" panose="02020800000000000000" pitchFamily="18" charset="-128"/>
            </a:rPr>
            <a:t>ホームを選択、クリック</a:t>
          </a:r>
        </a:p>
      </xdr:txBody>
    </xdr:sp>
    <xdr:clientData/>
  </xdr:oneCellAnchor>
  <xdr:twoCellAnchor editAs="oneCell">
    <xdr:from>
      <xdr:col>28</xdr:col>
      <xdr:colOff>444500</xdr:colOff>
      <xdr:row>36</xdr:row>
      <xdr:rowOff>206375</xdr:rowOff>
    </xdr:from>
    <xdr:to>
      <xdr:col>29</xdr:col>
      <xdr:colOff>676273</xdr:colOff>
      <xdr:row>41</xdr:row>
      <xdr:rowOff>9525</xdr:rowOff>
    </xdr:to>
    <xdr:pic>
      <xdr:nvPicPr>
        <xdr:cNvPr id="48" name="グラフィックス 47" descr="線矢印: 左回転">
          <a:extLst>
            <a:ext uri="{FF2B5EF4-FFF2-40B4-BE49-F238E27FC236}">
              <a16:creationId xmlns:a16="http://schemas.microsoft.com/office/drawing/2014/main" id="{43ECCF91-7B3E-4A47-8997-3052EC3CEEC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9558000" y="8207375"/>
          <a:ext cx="914400" cy="914400"/>
        </a:xfrm>
        <a:prstGeom prst="rect">
          <a:avLst/>
        </a:prstGeom>
      </xdr:spPr>
    </xdr:pic>
    <xdr:clientData/>
  </xdr:twoCellAnchor>
  <xdr:twoCellAnchor editAs="oneCell">
    <xdr:from>
      <xdr:col>48</xdr:col>
      <xdr:colOff>619127</xdr:colOff>
      <xdr:row>41</xdr:row>
      <xdr:rowOff>174625</xdr:rowOff>
    </xdr:from>
    <xdr:to>
      <xdr:col>50</xdr:col>
      <xdr:colOff>168277</xdr:colOff>
      <xdr:row>45</xdr:row>
      <xdr:rowOff>200025</xdr:rowOff>
    </xdr:to>
    <xdr:pic>
      <xdr:nvPicPr>
        <xdr:cNvPr id="50" name="グラフィックス 49" descr="線矢印: 右回転">
          <a:extLst>
            <a:ext uri="{FF2B5EF4-FFF2-40B4-BE49-F238E27FC236}">
              <a16:creationId xmlns:a16="http://schemas.microsoft.com/office/drawing/2014/main" id="{72C3A664-2FC7-4E55-A340-D4C6CEED9A8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33385127" y="9286875"/>
          <a:ext cx="914400" cy="914400"/>
        </a:xfrm>
        <a:prstGeom prst="rect">
          <a:avLst/>
        </a:prstGeom>
      </xdr:spPr>
    </xdr:pic>
    <xdr:clientData/>
  </xdr:twoCellAnchor>
  <xdr:twoCellAnchor editAs="oneCell">
    <xdr:from>
      <xdr:col>19</xdr:col>
      <xdr:colOff>406400</xdr:colOff>
      <xdr:row>89</xdr:row>
      <xdr:rowOff>104775</xdr:rowOff>
    </xdr:from>
    <xdr:to>
      <xdr:col>20</xdr:col>
      <xdr:colOff>638177</xdr:colOff>
      <xdr:row>93</xdr:row>
      <xdr:rowOff>130175</xdr:rowOff>
    </xdr:to>
    <xdr:pic>
      <xdr:nvPicPr>
        <xdr:cNvPr id="51" name="グラフィックス 50" descr="線矢印: 右回転">
          <a:extLst>
            <a:ext uri="{FF2B5EF4-FFF2-40B4-BE49-F238E27FC236}">
              <a16:creationId xmlns:a16="http://schemas.microsoft.com/office/drawing/2014/main" id="{79ADAB08-11D7-49FD-9DBD-DC8364DE946A}"/>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3376277" y="19885025"/>
          <a:ext cx="914400" cy="914400"/>
        </a:xfrm>
        <a:prstGeom prst="rect">
          <a:avLst/>
        </a:prstGeom>
      </xdr:spPr>
    </xdr:pic>
    <xdr:clientData/>
  </xdr:twoCellAnchor>
  <xdr:oneCellAnchor>
    <xdr:from>
      <xdr:col>39</xdr:col>
      <xdr:colOff>82548</xdr:colOff>
      <xdr:row>102</xdr:row>
      <xdr:rowOff>98425</xdr:rowOff>
    </xdr:from>
    <xdr:ext cx="9453870" cy="1893019"/>
    <xdr:sp macro="" textlink="">
      <xdr:nvSpPr>
        <xdr:cNvPr id="52" name="テキスト ボックス 51">
          <a:extLst>
            <a:ext uri="{FF2B5EF4-FFF2-40B4-BE49-F238E27FC236}">
              <a16:creationId xmlns:a16="http://schemas.microsoft.com/office/drawing/2014/main" id="{296A2346-0DA6-4757-B1DE-DF239465B32E}"/>
            </a:ext>
          </a:extLst>
        </xdr:cNvPr>
        <xdr:cNvSpPr txBox="1"/>
      </xdr:nvSpPr>
      <xdr:spPr>
        <a:xfrm>
          <a:off x="26704925" y="22767925"/>
          <a:ext cx="9453870" cy="1893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3600" b="1">
              <a:latin typeface="HGS明朝B" panose="02020800000000000000" pitchFamily="18" charset="-128"/>
              <a:ea typeface="HGS明朝B" panose="02020800000000000000" pitchFamily="18" charset="-128"/>
            </a:rPr>
            <a:t>さらに次の問題にいきたければ、</a:t>
          </a:r>
          <a:endParaRPr kumimoji="1" lang="en-US" altLang="ja-JP" sz="3600" b="1">
            <a:latin typeface="HGS明朝B" panose="02020800000000000000" pitchFamily="18" charset="-128"/>
            <a:ea typeface="HGS明朝B" panose="02020800000000000000" pitchFamily="18" charset="-128"/>
          </a:endParaRPr>
        </a:p>
        <a:p>
          <a:endParaRPr kumimoji="1" lang="en-US" altLang="ja-JP" sz="3600" b="1">
            <a:latin typeface="HGS明朝B" panose="02020800000000000000" pitchFamily="18" charset="-128"/>
            <a:ea typeface="HGS明朝B" panose="02020800000000000000" pitchFamily="18" charset="-128"/>
          </a:endParaRPr>
        </a:p>
        <a:p>
          <a:r>
            <a:rPr kumimoji="1" lang="ja-JP" altLang="en-US" sz="3600" b="1">
              <a:latin typeface="HGS明朝B" panose="02020800000000000000" pitchFamily="18" charset="-128"/>
              <a:ea typeface="HGS明朝B" panose="02020800000000000000" pitchFamily="18" charset="-128"/>
            </a:rPr>
            <a:t>　　戻るボタン、　　進むボタンのくり返し</a:t>
          </a:r>
        </a:p>
      </xdr:txBody>
    </xdr:sp>
    <xdr:clientData/>
  </xdr:oneCellAnchor>
  <xdr:twoCellAnchor editAs="oneCell">
    <xdr:from>
      <xdr:col>39</xdr:col>
      <xdr:colOff>66673</xdr:colOff>
      <xdr:row>107</xdr:row>
      <xdr:rowOff>66675</xdr:rowOff>
    </xdr:from>
    <xdr:to>
      <xdr:col>40</xdr:col>
      <xdr:colOff>298450</xdr:colOff>
      <xdr:row>111</xdr:row>
      <xdr:rowOff>92075</xdr:rowOff>
    </xdr:to>
    <xdr:pic>
      <xdr:nvPicPr>
        <xdr:cNvPr id="53" name="グラフィックス 52" descr="線矢印: 左回転">
          <a:extLst>
            <a:ext uri="{FF2B5EF4-FFF2-40B4-BE49-F238E27FC236}">
              <a16:creationId xmlns:a16="http://schemas.microsoft.com/office/drawing/2014/main" id="{88B0AA7C-1650-409F-8E59-125D42074E5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26689050" y="23847425"/>
          <a:ext cx="914400" cy="914400"/>
        </a:xfrm>
        <a:prstGeom prst="rect">
          <a:avLst/>
        </a:prstGeom>
      </xdr:spPr>
    </xdr:pic>
    <xdr:clientData/>
  </xdr:twoCellAnchor>
  <xdr:twoCellAnchor editAs="oneCell">
    <xdr:from>
      <xdr:col>44</xdr:col>
      <xdr:colOff>400052</xdr:colOff>
      <xdr:row>107</xdr:row>
      <xdr:rowOff>82550</xdr:rowOff>
    </xdr:from>
    <xdr:to>
      <xdr:col>45</xdr:col>
      <xdr:colOff>631825</xdr:colOff>
      <xdr:row>111</xdr:row>
      <xdr:rowOff>107950</xdr:rowOff>
    </xdr:to>
    <xdr:pic>
      <xdr:nvPicPr>
        <xdr:cNvPr id="54" name="グラフィックス 53" descr="線矢印: 右回転">
          <a:extLst>
            <a:ext uri="{FF2B5EF4-FFF2-40B4-BE49-F238E27FC236}">
              <a16:creationId xmlns:a16="http://schemas.microsoft.com/office/drawing/2014/main" id="{1D396FB9-BB9D-48C2-BD13-909D5B2F6E0D}"/>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30435552" y="23863300"/>
          <a:ext cx="914400" cy="914400"/>
        </a:xfrm>
        <a:prstGeom prst="rect">
          <a:avLst/>
        </a:prstGeom>
      </xdr:spPr>
    </xdr:pic>
    <xdr:clientData/>
  </xdr:twoCellAnchor>
  <xdr:twoCellAnchor>
    <xdr:from>
      <xdr:col>37</xdr:col>
      <xdr:colOff>619123</xdr:colOff>
      <xdr:row>101</xdr:row>
      <xdr:rowOff>31750</xdr:rowOff>
    </xdr:from>
    <xdr:to>
      <xdr:col>53</xdr:col>
      <xdr:colOff>317498</xdr:colOff>
      <xdr:row>112</xdr:row>
      <xdr:rowOff>15875</xdr:rowOff>
    </xdr:to>
    <xdr:sp macro="" textlink="">
      <xdr:nvSpPr>
        <xdr:cNvPr id="55" name="四角形: 角を丸くする 54">
          <a:extLst>
            <a:ext uri="{FF2B5EF4-FFF2-40B4-BE49-F238E27FC236}">
              <a16:creationId xmlns:a16="http://schemas.microsoft.com/office/drawing/2014/main" id="{8F3A2C1C-2042-44EE-8996-6B1D7A76A932}"/>
            </a:ext>
          </a:extLst>
        </xdr:cNvPr>
        <xdr:cNvSpPr/>
      </xdr:nvSpPr>
      <xdr:spPr>
        <a:xfrm>
          <a:off x="25876250" y="22479000"/>
          <a:ext cx="10620375" cy="2428875"/>
        </a:xfrm>
        <a:prstGeom prst="roundRect">
          <a:avLst/>
        </a:prstGeom>
        <a:noFill/>
        <a:ln w="76200">
          <a:solidFill>
            <a:schemeClr val="tx1"/>
          </a:solidFill>
          <a:prstDash val="dash"/>
        </a:ln>
        <a:effectLst/>
      </xdr:spPr>
      <xdr:txBody>
        <a:bodyPr wrap="square" lIns="91440" tIns="45720" rIns="91440" bIns="45720" rtlCol="0" anchor="ctr">
          <a:spAutoFit/>
        </a:bodyPr>
        <a:lstStyle/>
        <a:p>
          <a:pPr algn="ctr"/>
          <a:endParaRPr kumimoji="1" lang="ja-JP" altLang="en-US" sz="5400" b="1" cap="none" spc="0">
            <a:ln w="0">
              <a:solidFill>
                <a:srgbClr val="CC0000">
                  <a:alpha val="24000"/>
                </a:srgbClr>
              </a:solidFill>
              <a:prstDash val="solid"/>
            </a:ln>
            <a:solidFill>
              <a:srgbClr val="C00000">
                <a:alpha val="29000"/>
              </a:srgbClr>
            </a:solidFill>
            <a:effectLst>
              <a:glow rad="50800">
                <a:srgbClr val="CC0000">
                  <a:alpha val="67000"/>
                </a:srgbClr>
              </a:glow>
            </a:effectLst>
          </a:endParaRPr>
        </a:p>
      </xdr:txBody>
    </xdr:sp>
    <xdr:clientData/>
  </xdr:twoCellAnchor>
  <xdr:twoCellAnchor>
    <xdr:from>
      <xdr:col>29</xdr:col>
      <xdr:colOff>380998</xdr:colOff>
      <xdr:row>49</xdr:row>
      <xdr:rowOff>-1</xdr:rowOff>
    </xdr:from>
    <xdr:to>
      <xdr:col>42</xdr:col>
      <xdr:colOff>301625</xdr:colOff>
      <xdr:row>73</xdr:row>
      <xdr:rowOff>142874</xdr:rowOff>
    </xdr:to>
    <xdr:sp macro="" textlink="">
      <xdr:nvSpPr>
        <xdr:cNvPr id="56" name="四角形: 角を丸くする 55">
          <a:extLst>
            <a:ext uri="{FF2B5EF4-FFF2-40B4-BE49-F238E27FC236}">
              <a16:creationId xmlns:a16="http://schemas.microsoft.com/office/drawing/2014/main" id="{082DCE00-B0F6-44DB-B1B8-ADED0257D407}"/>
            </a:ext>
          </a:extLst>
        </xdr:cNvPr>
        <xdr:cNvSpPr/>
      </xdr:nvSpPr>
      <xdr:spPr>
        <a:xfrm>
          <a:off x="20177125" y="10890249"/>
          <a:ext cx="8794750" cy="5476875"/>
        </a:xfrm>
        <a:prstGeom prst="roundRect">
          <a:avLst/>
        </a:prstGeom>
        <a:noFill/>
        <a:ln w="50800">
          <a:solidFill>
            <a:srgbClr val="CC0000"/>
          </a:solidFill>
          <a:prstDash val="dash"/>
        </a:ln>
        <a:effectLst>
          <a:glow rad="101600">
            <a:srgbClr val="C00000">
              <a:alpha val="40000"/>
            </a:srgbClr>
          </a:glow>
        </a:effectLst>
      </xdr:spPr>
      <xdr:txBody>
        <a:bodyPr wrap="square" lIns="91440" tIns="45720" rIns="91440" bIns="45720" rtlCol="0" anchor="ctr">
          <a:noAutofit/>
        </a:bodyPr>
        <a:lstStyle/>
        <a:p>
          <a:pPr algn="ctr"/>
          <a:endParaRPr kumimoji="1" lang="ja-JP" altLang="en-US" sz="5400" b="1" cap="none" spc="0">
            <a:ln w="0">
              <a:solidFill>
                <a:srgbClr val="CC0000">
                  <a:alpha val="24000"/>
                </a:srgbClr>
              </a:solidFill>
              <a:prstDash val="solid"/>
            </a:ln>
            <a:solidFill>
              <a:srgbClr val="C00000">
                <a:alpha val="29000"/>
              </a:srgbClr>
            </a:solidFill>
            <a:effectLst>
              <a:glow rad="50800">
                <a:srgbClr val="CC0000">
                  <a:alpha val="67000"/>
                </a:srgbClr>
              </a:glow>
            </a:effectLst>
          </a:endParaRPr>
        </a:p>
      </xdr:txBody>
    </xdr:sp>
    <xdr:clientData/>
  </xdr:twoCellAnchor>
  <xdr:oneCellAnchor>
    <xdr:from>
      <xdr:col>29</xdr:col>
      <xdr:colOff>28573</xdr:colOff>
      <xdr:row>45</xdr:row>
      <xdr:rowOff>12700</xdr:rowOff>
    </xdr:from>
    <xdr:ext cx="4819268" cy="692562"/>
    <xdr:sp macro="" textlink="">
      <xdr:nvSpPr>
        <xdr:cNvPr id="57" name="テキスト ボックス 56">
          <a:extLst>
            <a:ext uri="{FF2B5EF4-FFF2-40B4-BE49-F238E27FC236}">
              <a16:creationId xmlns:a16="http://schemas.microsoft.com/office/drawing/2014/main" id="{FB84DD7B-A792-4614-8EDB-D288FE5C7D2C}"/>
            </a:ext>
          </a:extLst>
        </xdr:cNvPr>
        <xdr:cNvSpPr txBox="1"/>
      </xdr:nvSpPr>
      <xdr:spPr>
        <a:xfrm>
          <a:off x="19824700" y="10013950"/>
          <a:ext cx="4819268" cy="692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3600" b="1">
              <a:solidFill>
                <a:srgbClr val="CC0000"/>
              </a:solidFill>
              <a:latin typeface="HGS明朝B" panose="02020800000000000000" pitchFamily="18" charset="-128"/>
              <a:ea typeface="HGS明朝B" panose="02020800000000000000" pitchFamily="18" charset="-128"/>
            </a:rPr>
            <a:t>新しい問題になった！</a:t>
          </a:r>
          <a:endParaRPr kumimoji="1" lang="en-US" altLang="ja-JP" sz="3600" b="1">
            <a:solidFill>
              <a:srgbClr val="CC0000"/>
            </a:solidFill>
            <a:latin typeface="HGS明朝B" panose="02020800000000000000" pitchFamily="18" charset="-128"/>
            <a:ea typeface="HGS明朝B" panose="02020800000000000000" pitchFamily="18" charset="-128"/>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585788</xdr:colOff>
      <xdr:row>2</xdr:row>
      <xdr:rowOff>138113</xdr:rowOff>
    </xdr:from>
    <xdr:ext cx="6981398" cy="435697"/>
    <xdr:sp macro="" textlink="">
      <xdr:nvSpPr>
        <xdr:cNvPr id="2" name="テキスト ボックス 1">
          <a:extLst>
            <a:ext uri="{FF2B5EF4-FFF2-40B4-BE49-F238E27FC236}">
              <a16:creationId xmlns:a16="http://schemas.microsoft.com/office/drawing/2014/main" id="{4CF4E333-F3B0-4C2E-836D-BEE7C1A132D4}"/>
            </a:ext>
          </a:extLst>
        </xdr:cNvPr>
        <xdr:cNvSpPr txBox="1"/>
      </xdr:nvSpPr>
      <xdr:spPr>
        <a:xfrm>
          <a:off x="585788" y="366713"/>
          <a:ext cx="6981398" cy="4356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誤って「プログラム」をいじってしまった等で、</a:t>
          </a:r>
          <a:r>
            <a:rPr kumimoji="1" lang="ja-JP" altLang="en-US" sz="1600">
              <a:solidFill>
                <a:srgbClr val="FF0000"/>
              </a:solidFill>
              <a:effectLst>
                <a:glow rad="63500">
                  <a:schemeClr val="accent4">
                    <a:satMod val="175000"/>
                    <a:alpha val="40000"/>
                  </a:schemeClr>
                </a:glow>
              </a:effectLst>
            </a:rPr>
            <a:t>本ゲームが出来なくなってしまった場合</a:t>
          </a:r>
        </a:p>
      </xdr:txBody>
    </xdr:sp>
    <xdr:clientData/>
  </xdr:oneCellAnchor>
  <xdr:twoCellAnchor>
    <xdr:from>
      <xdr:col>3</xdr:col>
      <xdr:colOff>519112</xdr:colOff>
      <xdr:row>9</xdr:row>
      <xdr:rowOff>219073</xdr:rowOff>
    </xdr:from>
    <xdr:to>
      <xdr:col>10</xdr:col>
      <xdr:colOff>85725</xdr:colOff>
      <xdr:row>14</xdr:row>
      <xdr:rowOff>4761</xdr:rowOff>
    </xdr:to>
    <xdr:sp macro="" textlink="">
      <xdr:nvSpPr>
        <xdr:cNvPr id="3" name="テキスト ボックス 2">
          <a:extLst>
            <a:ext uri="{FF2B5EF4-FFF2-40B4-BE49-F238E27FC236}">
              <a16:creationId xmlns:a16="http://schemas.microsoft.com/office/drawing/2014/main" id="{CAAF781C-963C-48AA-9CE8-1C1E148EEB8A}"/>
            </a:ext>
          </a:extLst>
        </xdr:cNvPr>
        <xdr:cNvSpPr txBox="1"/>
      </xdr:nvSpPr>
      <xdr:spPr>
        <a:xfrm flipH="1">
          <a:off x="1890712" y="2014536"/>
          <a:ext cx="4367213" cy="904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本ゲームは、ＷＥＢより、</a:t>
          </a:r>
          <a:r>
            <a:rPr kumimoji="1" lang="ja-JP" altLang="ja-JP" sz="1100">
              <a:solidFill>
                <a:schemeClr val="dk1"/>
              </a:solidFill>
              <a:effectLst/>
              <a:latin typeface="+mn-lt"/>
              <a:ea typeface="+mn-ea"/>
              <a:cs typeface="+mn-cs"/>
            </a:rPr>
            <a:t>無償で</a:t>
          </a:r>
          <a:r>
            <a:rPr kumimoji="1" lang="ja-JP" altLang="en-US" sz="1100">
              <a:solidFill>
                <a:schemeClr val="dk1"/>
              </a:solidFill>
              <a:effectLst/>
              <a:latin typeface="+mn-lt"/>
              <a:ea typeface="+mn-ea"/>
              <a:cs typeface="+mn-cs"/>
            </a:rPr>
            <a:t>何度でも</a:t>
          </a:r>
          <a:r>
            <a:rPr kumimoji="1" lang="ja-JP" altLang="en-US" sz="1100"/>
            <a:t>ダウンロード出来ます。</a:t>
          </a:r>
          <a:endParaRPr kumimoji="1" lang="en-US" altLang="ja-JP" sz="1100"/>
        </a:p>
        <a:p>
          <a:r>
            <a:rPr kumimoji="1" lang="ja-JP" altLang="en-US" sz="1100"/>
            <a:t>出来なくなってしまった本ファイルを削除し、</a:t>
          </a:r>
          <a:endParaRPr kumimoji="1" lang="en-US" altLang="ja-JP" sz="1100"/>
        </a:p>
        <a:p>
          <a:r>
            <a:rPr kumimoji="1" lang="ja-JP" altLang="en-US" sz="1100"/>
            <a:t>再度、当サイトから新しいファイルをダウンロードしてください。</a:t>
          </a:r>
        </a:p>
      </xdr:txBody>
    </xdr:sp>
    <xdr:clientData/>
  </xdr:twoCellAnchor>
  <xdr:oneCellAnchor>
    <xdr:from>
      <xdr:col>1</xdr:col>
      <xdr:colOff>662448</xdr:colOff>
      <xdr:row>5</xdr:row>
      <xdr:rowOff>17413</xdr:rowOff>
    </xdr:from>
    <xdr:ext cx="2404602" cy="521425"/>
    <xdr:sp macro="" textlink="">
      <xdr:nvSpPr>
        <xdr:cNvPr id="4" name="正方形/長方形 3">
          <a:extLst>
            <a:ext uri="{FF2B5EF4-FFF2-40B4-BE49-F238E27FC236}">
              <a16:creationId xmlns:a16="http://schemas.microsoft.com/office/drawing/2014/main" id="{38EAC4DA-BD30-403B-8CEC-99FFBD059B3F}"/>
            </a:ext>
          </a:extLst>
        </xdr:cNvPr>
        <xdr:cNvSpPr/>
      </xdr:nvSpPr>
      <xdr:spPr>
        <a:xfrm>
          <a:off x="662448" y="912763"/>
          <a:ext cx="2404602" cy="521425"/>
        </a:xfrm>
        <a:prstGeom prst="rect">
          <a:avLst/>
        </a:prstGeom>
        <a:noFill/>
      </xdr:spPr>
      <xdr:txBody>
        <a:bodyPr wrap="square" lIns="91440" tIns="45720" rIns="91440" bIns="45720">
          <a:spAutoFit/>
        </a:bodyPr>
        <a:lstStyle/>
        <a:p>
          <a:pPr algn="ctr"/>
          <a:r>
            <a:rPr lang="ja-JP" altLang="en-US" sz="2000" b="0" cap="none" spc="0">
              <a:ln w="0"/>
              <a:solidFill>
                <a:schemeClr val="accent1"/>
              </a:solidFill>
              <a:effectLst>
                <a:outerShdw blurRad="38100" dist="25400" dir="5400000" algn="ctr" rotWithShape="0">
                  <a:srgbClr val="6E747A">
                    <a:alpha val="43000"/>
                  </a:srgbClr>
                </a:outerShdw>
              </a:effectLst>
            </a:rPr>
            <a:t>⇒　大丈夫</a:t>
          </a:r>
          <a:r>
            <a:rPr lang="ja-JP" altLang="en-US" sz="1200" b="0" cap="none" spc="0">
              <a:ln w="0"/>
              <a:solidFill>
                <a:schemeClr val="accent1"/>
              </a:solidFill>
              <a:effectLst>
                <a:outerShdw blurRad="38100" dist="25400" dir="5400000" algn="ctr" rotWithShape="0">
                  <a:srgbClr val="6E747A">
                    <a:alpha val="43000"/>
                  </a:srgbClr>
                </a:outerShdw>
              </a:effectLst>
            </a:rPr>
            <a:t>です。</a:t>
          </a:r>
        </a:p>
      </xdr:txBody>
    </xdr:sp>
    <xdr:clientData/>
  </xdr:oneCellAnchor>
  <xdr:twoCellAnchor>
    <xdr:from>
      <xdr:col>6</xdr:col>
      <xdr:colOff>233363</xdr:colOff>
      <xdr:row>11</xdr:row>
      <xdr:rowOff>4761</xdr:rowOff>
    </xdr:from>
    <xdr:to>
      <xdr:col>7</xdr:col>
      <xdr:colOff>528638</xdr:colOff>
      <xdr:row>11</xdr:row>
      <xdr:rowOff>50480</xdr:rowOff>
    </xdr:to>
    <xdr:sp macro="" textlink="">
      <xdr:nvSpPr>
        <xdr:cNvPr id="6" name="フリーフォーム: 図形 5">
          <a:extLst>
            <a:ext uri="{FF2B5EF4-FFF2-40B4-BE49-F238E27FC236}">
              <a16:creationId xmlns:a16="http://schemas.microsoft.com/office/drawing/2014/main" id="{437EAF34-F9D8-459E-B22F-7F0064276311}"/>
            </a:ext>
          </a:extLst>
        </xdr:cNvPr>
        <xdr:cNvSpPr/>
      </xdr:nvSpPr>
      <xdr:spPr>
        <a:xfrm>
          <a:off x="3781426" y="2381249"/>
          <a:ext cx="981075" cy="45719"/>
        </a:xfrm>
        <a:custGeom>
          <a:avLst/>
          <a:gdLst>
            <a:gd name="connsiteX0" fmla="*/ 0 w 6840008"/>
            <a:gd name="connsiteY0" fmla="*/ 0 h 254081"/>
            <a:gd name="connsiteX1" fmla="*/ 203200 w 6840008"/>
            <a:gd name="connsiteY1" fmla="*/ 152400 h 254081"/>
            <a:gd name="connsiteX2" fmla="*/ 469900 w 6840008"/>
            <a:gd name="connsiteY2" fmla="*/ 50800 h 254081"/>
            <a:gd name="connsiteX3" fmla="*/ 736600 w 6840008"/>
            <a:gd name="connsiteY3" fmla="*/ 127000 h 254081"/>
            <a:gd name="connsiteX4" fmla="*/ 952500 w 6840008"/>
            <a:gd name="connsiteY4" fmla="*/ 76200 h 254081"/>
            <a:gd name="connsiteX5" fmla="*/ 1219200 w 6840008"/>
            <a:gd name="connsiteY5" fmla="*/ 152400 h 254081"/>
            <a:gd name="connsiteX6" fmla="*/ 1473200 w 6840008"/>
            <a:gd name="connsiteY6" fmla="*/ 76200 h 254081"/>
            <a:gd name="connsiteX7" fmla="*/ 1778000 w 6840008"/>
            <a:gd name="connsiteY7" fmla="*/ 190500 h 254081"/>
            <a:gd name="connsiteX8" fmla="*/ 2019300 w 6840008"/>
            <a:gd name="connsiteY8" fmla="*/ 76200 h 254081"/>
            <a:gd name="connsiteX9" fmla="*/ 2235200 w 6840008"/>
            <a:gd name="connsiteY9" fmla="*/ 215900 h 254081"/>
            <a:gd name="connsiteX10" fmla="*/ 2463800 w 6840008"/>
            <a:gd name="connsiteY10" fmla="*/ 88900 h 254081"/>
            <a:gd name="connsiteX11" fmla="*/ 2743200 w 6840008"/>
            <a:gd name="connsiteY11" fmla="*/ 177800 h 254081"/>
            <a:gd name="connsiteX12" fmla="*/ 2959100 w 6840008"/>
            <a:gd name="connsiteY12" fmla="*/ 114300 h 254081"/>
            <a:gd name="connsiteX13" fmla="*/ 3251200 w 6840008"/>
            <a:gd name="connsiteY13" fmla="*/ 215900 h 254081"/>
            <a:gd name="connsiteX14" fmla="*/ 3454400 w 6840008"/>
            <a:gd name="connsiteY14" fmla="*/ 88900 h 254081"/>
            <a:gd name="connsiteX15" fmla="*/ 3771900 w 6840008"/>
            <a:gd name="connsiteY15" fmla="*/ 254000 h 254081"/>
            <a:gd name="connsiteX16" fmla="*/ 3987800 w 6840008"/>
            <a:gd name="connsiteY16" fmla="*/ 63500 h 254081"/>
            <a:gd name="connsiteX17" fmla="*/ 4318000 w 6840008"/>
            <a:gd name="connsiteY17" fmla="*/ 203200 h 254081"/>
            <a:gd name="connsiteX18" fmla="*/ 4508500 w 6840008"/>
            <a:gd name="connsiteY18" fmla="*/ 63500 h 254081"/>
            <a:gd name="connsiteX19" fmla="*/ 4826000 w 6840008"/>
            <a:gd name="connsiteY19" fmla="*/ 215900 h 254081"/>
            <a:gd name="connsiteX20" fmla="*/ 4978400 w 6840008"/>
            <a:gd name="connsiteY20" fmla="*/ 63500 h 254081"/>
            <a:gd name="connsiteX21" fmla="*/ 5295900 w 6840008"/>
            <a:gd name="connsiteY21" fmla="*/ 228600 h 254081"/>
            <a:gd name="connsiteX22" fmla="*/ 5524500 w 6840008"/>
            <a:gd name="connsiteY22" fmla="*/ 76200 h 254081"/>
            <a:gd name="connsiteX23" fmla="*/ 5791200 w 6840008"/>
            <a:gd name="connsiteY23" fmla="*/ 215900 h 254081"/>
            <a:gd name="connsiteX24" fmla="*/ 6045200 w 6840008"/>
            <a:gd name="connsiteY24" fmla="*/ 63500 h 254081"/>
            <a:gd name="connsiteX25" fmla="*/ 6362700 w 6840008"/>
            <a:gd name="connsiteY25" fmla="*/ 228600 h 254081"/>
            <a:gd name="connsiteX26" fmla="*/ 6616700 w 6840008"/>
            <a:gd name="connsiteY26" fmla="*/ 38100 h 254081"/>
            <a:gd name="connsiteX27" fmla="*/ 6819900 w 6840008"/>
            <a:gd name="connsiteY27" fmla="*/ 114300 h 254081"/>
            <a:gd name="connsiteX28" fmla="*/ 6832600 w 6840008"/>
            <a:gd name="connsiteY28" fmla="*/ 101600 h 2540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6840008" h="254081">
              <a:moveTo>
                <a:pt x="0" y="0"/>
              </a:moveTo>
              <a:cubicBezTo>
                <a:pt x="62441" y="71966"/>
                <a:pt x="124883" y="143933"/>
                <a:pt x="203200" y="152400"/>
              </a:cubicBezTo>
              <a:cubicBezTo>
                <a:pt x="281517" y="160867"/>
                <a:pt x="381000" y="55033"/>
                <a:pt x="469900" y="50800"/>
              </a:cubicBezTo>
              <a:cubicBezTo>
                <a:pt x="558800" y="46567"/>
                <a:pt x="656167" y="122767"/>
                <a:pt x="736600" y="127000"/>
              </a:cubicBezTo>
              <a:cubicBezTo>
                <a:pt x="817033" y="131233"/>
                <a:pt x="872067" y="71967"/>
                <a:pt x="952500" y="76200"/>
              </a:cubicBezTo>
              <a:cubicBezTo>
                <a:pt x="1032933" y="80433"/>
                <a:pt x="1132417" y="152400"/>
                <a:pt x="1219200" y="152400"/>
              </a:cubicBezTo>
              <a:cubicBezTo>
                <a:pt x="1305983" y="152400"/>
                <a:pt x="1380067" y="69850"/>
                <a:pt x="1473200" y="76200"/>
              </a:cubicBezTo>
              <a:cubicBezTo>
                <a:pt x="1566333" y="82550"/>
                <a:pt x="1686983" y="190500"/>
                <a:pt x="1778000" y="190500"/>
              </a:cubicBezTo>
              <a:cubicBezTo>
                <a:pt x="1869017" y="190500"/>
                <a:pt x="1943100" y="71967"/>
                <a:pt x="2019300" y="76200"/>
              </a:cubicBezTo>
              <a:cubicBezTo>
                <a:pt x="2095500" y="80433"/>
                <a:pt x="2161117" y="213783"/>
                <a:pt x="2235200" y="215900"/>
              </a:cubicBezTo>
              <a:cubicBezTo>
                <a:pt x="2309283" y="218017"/>
                <a:pt x="2379133" y="95250"/>
                <a:pt x="2463800" y="88900"/>
              </a:cubicBezTo>
              <a:cubicBezTo>
                <a:pt x="2548467" y="82550"/>
                <a:pt x="2660650" y="173567"/>
                <a:pt x="2743200" y="177800"/>
              </a:cubicBezTo>
              <a:cubicBezTo>
                <a:pt x="2825750" y="182033"/>
                <a:pt x="2874433" y="107950"/>
                <a:pt x="2959100" y="114300"/>
              </a:cubicBezTo>
              <a:cubicBezTo>
                <a:pt x="3043767" y="120650"/>
                <a:pt x="3168650" y="220133"/>
                <a:pt x="3251200" y="215900"/>
              </a:cubicBezTo>
              <a:cubicBezTo>
                <a:pt x="3333750" y="211667"/>
                <a:pt x="3367617" y="82550"/>
                <a:pt x="3454400" y="88900"/>
              </a:cubicBezTo>
              <a:cubicBezTo>
                <a:pt x="3541183" y="95250"/>
                <a:pt x="3683000" y="258233"/>
                <a:pt x="3771900" y="254000"/>
              </a:cubicBezTo>
              <a:cubicBezTo>
                <a:pt x="3860800" y="249767"/>
                <a:pt x="3896783" y="71967"/>
                <a:pt x="3987800" y="63500"/>
              </a:cubicBezTo>
              <a:cubicBezTo>
                <a:pt x="4078817" y="55033"/>
                <a:pt x="4231217" y="203200"/>
                <a:pt x="4318000" y="203200"/>
              </a:cubicBezTo>
              <a:cubicBezTo>
                <a:pt x="4404783" y="203200"/>
                <a:pt x="4423833" y="61383"/>
                <a:pt x="4508500" y="63500"/>
              </a:cubicBezTo>
              <a:cubicBezTo>
                <a:pt x="4593167" y="65617"/>
                <a:pt x="4747683" y="215900"/>
                <a:pt x="4826000" y="215900"/>
              </a:cubicBezTo>
              <a:cubicBezTo>
                <a:pt x="4904317" y="215900"/>
                <a:pt x="4900083" y="61383"/>
                <a:pt x="4978400" y="63500"/>
              </a:cubicBezTo>
              <a:cubicBezTo>
                <a:pt x="5056717" y="65617"/>
                <a:pt x="5204883" y="226483"/>
                <a:pt x="5295900" y="228600"/>
              </a:cubicBezTo>
              <a:cubicBezTo>
                <a:pt x="5386917" y="230717"/>
                <a:pt x="5441950" y="78317"/>
                <a:pt x="5524500" y="76200"/>
              </a:cubicBezTo>
              <a:cubicBezTo>
                <a:pt x="5607050" y="74083"/>
                <a:pt x="5704417" y="218017"/>
                <a:pt x="5791200" y="215900"/>
              </a:cubicBezTo>
              <a:cubicBezTo>
                <a:pt x="5877983" y="213783"/>
                <a:pt x="5949950" y="61383"/>
                <a:pt x="6045200" y="63500"/>
              </a:cubicBezTo>
              <a:cubicBezTo>
                <a:pt x="6140450" y="65617"/>
                <a:pt x="6267450" y="232833"/>
                <a:pt x="6362700" y="228600"/>
              </a:cubicBezTo>
              <a:cubicBezTo>
                <a:pt x="6457950" y="224367"/>
                <a:pt x="6540500" y="57150"/>
                <a:pt x="6616700" y="38100"/>
              </a:cubicBezTo>
              <a:cubicBezTo>
                <a:pt x="6692900" y="19050"/>
                <a:pt x="6819900" y="114300"/>
                <a:pt x="6819900" y="114300"/>
              </a:cubicBezTo>
              <a:cubicBezTo>
                <a:pt x="6855883" y="124883"/>
                <a:pt x="6832600" y="101600"/>
                <a:pt x="6832600" y="101600"/>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457187</xdr:colOff>
      <xdr:row>5</xdr:row>
      <xdr:rowOff>38100</xdr:rowOff>
    </xdr:from>
    <xdr:ext cx="7023141" cy="2089418"/>
    <xdr:sp macro="" textlink="">
      <xdr:nvSpPr>
        <xdr:cNvPr id="2" name="テキスト ボックス 1">
          <a:extLst>
            <a:ext uri="{FF2B5EF4-FFF2-40B4-BE49-F238E27FC236}">
              <a16:creationId xmlns:a16="http://schemas.microsoft.com/office/drawing/2014/main" id="{F4F4E029-41EB-4DCD-9BD8-B372350ABFD5}"/>
            </a:ext>
          </a:extLst>
        </xdr:cNvPr>
        <xdr:cNvSpPr txBox="1"/>
      </xdr:nvSpPr>
      <xdr:spPr>
        <a:xfrm>
          <a:off x="457187" y="1157288"/>
          <a:ext cx="7023141" cy="208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本ゲームの解答</a:t>
          </a:r>
          <a:r>
            <a:rPr kumimoji="1" lang="en-US" altLang="ja-JP" sz="1100"/>
            <a:t>(</a:t>
          </a:r>
          <a:r>
            <a:rPr kumimoji="1" lang="ja-JP" altLang="en-US" sz="1100"/>
            <a:t>計算方法</a:t>
          </a:r>
          <a:r>
            <a:rPr kumimoji="1" lang="en-US" altLang="ja-JP" sz="1100"/>
            <a:t>)</a:t>
          </a:r>
          <a:r>
            <a:rPr kumimoji="1" lang="ja-JP" altLang="en-US" sz="1100"/>
            <a:t>は多岐に渡ります</a:t>
          </a:r>
          <a:r>
            <a:rPr kumimoji="1" lang="en-US" altLang="ja-JP" sz="1100"/>
            <a:t>(</a:t>
          </a:r>
          <a:r>
            <a:rPr kumimoji="1" lang="ja-JP" altLang="en-US" sz="1100"/>
            <a:t>一つではない</a:t>
          </a:r>
          <a:r>
            <a:rPr kumimoji="1" lang="en-US" altLang="ja-JP" sz="1100"/>
            <a:t>)</a:t>
          </a:r>
          <a:r>
            <a:rPr kumimoji="1" lang="ja-JP" altLang="en-US" sz="1100"/>
            <a:t>ため、</a:t>
          </a:r>
          <a:endParaRPr kumimoji="1" lang="en-US" altLang="ja-JP" sz="1100"/>
        </a:p>
        <a:p>
          <a:r>
            <a:rPr kumimoji="1" lang="ja-JP" altLang="en-US" sz="1100"/>
            <a:t>解答は各ユーザー様で閃いていただくことを、基本としています。</a:t>
          </a:r>
          <a:endParaRPr kumimoji="1" lang="en-US" altLang="ja-JP" sz="1100"/>
        </a:p>
        <a:p>
          <a:endParaRPr kumimoji="1" lang="en-US" altLang="ja-JP" sz="1100"/>
        </a:p>
        <a:p>
          <a:r>
            <a:rPr kumimoji="1" lang="ja-JP" altLang="en-US" sz="1100"/>
            <a:t>しかしながら、どうしてもわからず、</a:t>
          </a:r>
          <a:r>
            <a:rPr kumimoji="1" lang="ja-JP" altLang="ja-JP" sz="1100">
              <a:solidFill>
                <a:schemeClr val="tx1"/>
              </a:solidFill>
              <a:effectLst/>
              <a:latin typeface="+mn-lt"/>
              <a:ea typeface="+mn-ea"/>
              <a:cs typeface="+mn-cs"/>
            </a:rPr>
            <a:t>解</a:t>
          </a:r>
          <a:r>
            <a:rPr kumimoji="1" lang="ja-JP" altLang="en-US" sz="1100">
              <a:solidFill>
                <a:schemeClr val="tx1"/>
              </a:solidFill>
              <a:effectLst/>
              <a:latin typeface="+mn-lt"/>
              <a:ea typeface="+mn-ea"/>
              <a:cs typeface="+mn-cs"/>
            </a:rPr>
            <a:t>法</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計算方法）を</a:t>
          </a:r>
          <a:r>
            <a:rPr kumimoji="1" lang="ja-JP" altLang="en-US" sz="1100"/>
            <a:t>お知りになりたい場合は、</a:t>
          </a:r>
          <a:endParaRPr kumimoji="1" lang="en-US" altLang="ja-JP" sz="1100"/>
        </a:p>
        <a:p>
          <a:r>
            <a:rPr kumimoji="1" lang="ja-JP" altLang="en-US" sz="1100"/>
            <a:t>次頁の問い合わせシートに準じ、弊社</a:t>
          </a:r>
          <a:r>
            <a:rPr kumimoji="1" lang="en-US" altLang="ja-JP" sz="1100"/>
            <a:t>clover</a:t>
          </a:r>
          <a:r>
            <a:rPr kumimoji="1" lang="ja-JP" altLang="en-US" sz="1100"/>
            <a:t>管理部の下記お問い合わせ先までメールにて、お送りください。</a:t>
          </a:r>
          <a:endParaRPr kumimoji="1" lang="en-US" altLang="ja-JP" sz="1100"/>
        </a:p>
        <a:p>
          <a:r>
            <a:rPr kumimoji="1" lang="ja-JP" altLang="en-US" sz="1100"/>
            <a:t>弊社代表の福元のブログ</a:t>
          </a:r>
          <a:r>
            <a:rPr kumimoji="1" lang="en-US" altLang="ja-JP" sz="1100"/>
            <a:t>(</a:t>
          </a:r>
          <a:r>
            <a:rPr kumimoji="1" lang="ja-JP" altLang="en-US" sz="1100"/>
            <a:t>「ふっくんのリハビリ軌跡記」</a:t>
          </a:r>
          <a:r>
            <a:rPr kumimoji="1" lang="en-US" altLang="ja-JP" sz="1100"/>
            <a:t>)</a:t>
          </a:r>
          <a:r>
            <a:rPr kumimoji="1" lang="ja-JP" altLang="en-US" sz="1100"/>
            <a:t>にて、当解法を掲示致します。</a:t>
          </a:r>
          <a:endParaRPr kumimoji="1" lang="en-US" altLang="ja-JP" sz="1100"/>
        </a:p>
        <a:p>
          <a:r>
            <a:rPr kumimoji="1" lang="en-US" altLang="ja-JP" sz="1100"/>
            <a:t>(</a:t>
          </a:r>
          <a:r>
            <a:rPr kumimoji="1" lang="ja-JP" altLang="en-US" sz="1100"/>
            <a:t>毎週先着</a:t>
          </a:r>
          <a:r>
            <a:rPr kumimoji="1" lang="en-US" altLang="ja-JP" sz="1100"/>
            <a:t>10</a:t>
          </a:r>
          <a:r>
            <a:rPr kumimoji="1" lang="ja-JP" altLang="en-US" sz="1100"/>
            <a:t>問、一つのメールアドレスから毎週</a:t>
          </a:r>
          <a:r>
            <a:rPr kumimoji="1" lang="en-US" altLang="ja-JP" sz="1100"/>
            <a:t>2</a:t>
          </a:r>
          <a:r>
            <a:rPr kumimoji="1" lang="ja-JP" altLang="en-US" sz="1100"/>
            <a:t>つまで可</a:t>
          </a:r>
          <a:r>
            <a:rPr kumimoji="1" lang="en-US" altLang="ja-JP" sz="1100"/>
            <a:t>)</a:t>
          </a:r>
        </a:p>
        <a:p>
          <a:endParaRPr kumimoji="1" lang="en-US" altLang="ja-JP" sz="1100">
            <a:solidFill>
              <a:schemeClr val="tx1"/>
            </a:solidFill>
            <a:effectLst/>
            <a:latin typeface="+mn-lt"/>
            <a:ea typeface="+mn-ea"/>
            <a:cs typeface="+mn-cs"/>
          </a:endParaRPr>
        </a:p>
        <a:p>
          <a:r>
            <a:rPr kumimoji="1" lang="ja-JP" altLang="ja-JP" sz="1100">
              <a:solidFill>
                <a:schemeClr val="tx1"/>
              </a:solidFill>
              <a:effectLst/>
              <a:latin typeface="+mn-lt"/>
              <a:ea typeface="+mn-ea"/>
              <a:cs typeface="+mn-cs"/>
            </a:rPr>
            <a:t>大丈夫です。あなたなら、解ける。</a:t>
          </a:r>
          <a:endParaRPr kumimoji="1" lang="en-US" altLang="ja-JP" sz="1100">
            <a:solidFill>
              <a:schemeClr val="tx1"/>
            </a:solidFill>
            <a:effectLst/>
            <a:latin typeface="+mn-lt"/>
            <a:ea typeface="+mn-ea"/>
            <a:cs typeface="+mn-cs"/>
          </a:endParaRPr>
        </a:p>
      </xdr:txBody>
    </xdr:sp>
    <xdr:clientData/>
  </xdr:oneCellAnchor>
  <xdr:oneCellAnchor>
    <xdr:from>
      <xdr:col>1</xdr:col>
      <xdr:colOff>228600</xdr:colOff>
      <xdr:row>8</xdr:row>
      <xdr:rowOff>71437</xdr:rowOff>
    </xdr:from>
    <xdr:ext cx="184731" cy="264560"/>
    <xdr:sp macro="" textlink="">
      <xdr:nvSpPr>
        <xdr:cNvPr id="3" name="テキスト ボックス 2">
          <a:extLst>
            <a:ext uri="{FF2B5EF4-FFF2-40B4-BE49-F238E27FC236}">
              <a16:creationId xmlns:a16="http://schemas.microsoft.com/office/drawing/2014/main" id="{F9DF7927-73AD-424B-B4B4-0BED71BDA3F0}"/>
            </a:ext>
          </a:extLst>
        </xdr:cNvPr>
        <xdr:cNvSpPr txBox="1"/>
      </xdr:nvSpPr>
      <xdr:spPr>
        <a:xfrm>
          <a:off x="1600200"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10</xdr:col>
      <xdr:colOff>330994</xdr:colOff>
      <xdr:row>13</xdr:row>
      <xdr:rowOff>192880</xdr:rowOff>
    </xdr:from>
    <xdr:to>
      <xdr:col>11</xdr:col>
      <xdr:colOff>626269</xdr:colOff>
      <xdr:row>18</xdr:row>
      <xdr:rowOff>40481</xdr:rowOff>
    </xdr:to>
    <xdr:pic>
      <xdr:nvPicPr>
        <xdr:cNvPr id="5" name="図 4">
          <a:extLst>
            <a:ext uri="{FF2B5EF4-FFF2-40B4-BE49-F238E27FC236}">
              <a16:creationId xmlns:a16="http://schemas.microsoft.com/office/drawing/2014/main" id="{7A4B4E3F-D8CE-4DEE-A560-42F4D4614D7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623" t="68228" r="67629" b="22018"/>
        <a:stretch/>
      </xdr:blipFill>
      <xdr:spPr>
        <a:xfrm rot="4837991">
          <a:off x="7196138" y="3095624"/>
          <a:ext cx="966788" cy="981075"/>
        </a:xfrm>
        <a:prstGeom prst="rect">
          <a:avLst/>
        </a:prstGeom>
      </xdr:spPr>
    </xdr:pic>
    <xdr:clientData/>
  </xdr:twoCellAnchor>
  <xdr:oneCellAnchor>
    <xdr:from>
      <xdr:col>7</xdr:col>
      <xdr:colOff>104776</xdr:colOff>
      <xdr:row>16</xdr:row>
      <xdr:rowOff>28576</xdr:rowOff>
    </xdr:from>
    <xdr:ext cx="3434317" cy="754630"/>
    <xdr:sp macro="" textlink="">
      <xdr:nvSpPr>
        <xdr:cNvPr id="7" name="テキスト ボックス 6">
          <a:extLst>
            <a:ext uri="{FF2B5EF4-FFF2-40B4-BE49-F238E27FC236}">
              <a16:creationId xmlns:a16="http://schemas.microsoft.com/office/drawing/2014/main" id="{02C98270-205A-4BD6-8903-C54858C505F8}"/>
            </a:ext>
          </a:extLst>
        </xdr:cNvPr>
        <xdr:cNvSpPr txBox="1"/>
      </xdr:nvSpPr>
      <xdr:spPr>
        <a:xfrm>
          <a:off x="4905376" y="3609976"/>
          <a:ext cx="3434317" cy="754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特定非営利活動法人</a:t>
          </a:r>
          <a:r>
            <a:rPr kumimoji="1" lang="en-US" altLang="ja-JP" sz="1100">
              <a:solidFill>
                <a:schemeClr val="tx1"/>
              </a:solidFill>
              <a:effectLst/>
              <a:latin typeface="+mn-lt"/>
              <a:ea typeface="+mn-ea"/>
              <a:cs typeface="+mn-cs"/>
            </a:rPr>
            <a:t>Foster Partner®</a:t>
          </a:r>
          <a:endParaRPr lang="ja-JP" altLang="ja-JP">
            <a:effectLst/>
          </a:endParaRPr>
        </a:p>
        <a:p>
          <a:r>
            <a:rPr kumimoji="1" lang="en-US" altLang="ja-JP" sz="1100"/>
            <a:t>                                      </a:t>
          </a:r>
          <a:r>
            <a:rPr kumimoji="1" lang="ja-JP" altLang="en-US" sz="1100"/>
            <a:t>　</a:t>
          </a:r>
          <a:r>
            <a:rPr kumimoji="1" lang="en-US" altLang="ja-JP" sz="1100"/>
            <a:t> clover</a:t>
          </a:r>
          <a:r>
            <a:rPr kumimoji="1" lang="ja-JP" altLang="en-US" sz="1100"/>
            <a:t>運営部</a:t>
          </a:r>
          <a:endParaRPr kumimoji="1" lang="en-US" altLang="ja-JP" sz="1100"/>
        </a:p>
        <a:p>
          <a:r>
            <a:rPr kumimoji="1" lang="ja-JP" altLang="en-US" sz="1100"/>
            <a:t>✉ </a:t>
          </a:r>
          <a:r>
            <a:rPr kumimoji="1" lang="en-US" altLang="ja-JP" sz="1100"/>
            <a:t>clover-by-foster-partner@nextchallenge.jp</a:t>
          </a:r>
          <a:endParaRPr kumimoji="1" lang="ja-JP" altLang="en-US" sz="1100"/>
        </a:p>
      </xdr:txBody>
    </xdr:sp>
    <xdr:clientData/>
  </xdr:oneCellAnchor>
  <xdr:oneCellAnchor>
    <xdr:from>
      <xdr:col>4</xdr:col>
      <xdr:colOff>46674</xdr:colOff>
      <xdr:row>0</xdr:row>
      <xdr:rowOff>17413</xdr:rowOff>
    </xdr:from>
    <xdr:ext cx="2954655" cy="1251048"/>
    <xdr:sp macro="" textlink="">
      <xdr:nvSpPr>
        <xdr:cNvPr id="6" name="正方形/長方形 5">
          <a:extLst>
            <a:ext uri="{FF2B5EF4-FFF2-40B4-BE49-F238E27FC236}">
              <a16:creationId xmlns:a16="http://schemas.microsoft.com/office/drawing/2014/main" id="{2DC305A5-DBB7-45F7-B6AB-13765BDF345C}"/>
            </a:ext>
          </a:extLst>
        </xdr:cNvPr>
        <xdr:cNvSpPr/>
      </xdr:nvSpPr>
      <xdr:spPr>
        <a:xfrm>
          <a:off x="2789874" y="17413"/>
          <a:ext cx="2954655" cy="1251048"/>
        </a:xfrm>
        <a:prstGeom prst="rect">
          <a:avLst/>
        </a:prstGeom>
        <a:noFill/>
      </xdr:spPr>
      <xdr:txBody>
        <a:bodyPr wrap="none" lIns="91440" tIns="45720" rIns="91440" bIns="45720">
          <a:spAutoFit/>
        </a:bodyPr>
        <a:lstStyle/>
        <a:p>
          <a:pPr algn="ctr"/>
          <a:r>
            <a:rPr lang="ja-JP" altLang="en-U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お問合せ</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3</xdr:col>
      <xdr:colOff>95251</xdr:colOff>
      <xdr:row>0</xdr:row>
      <xdr:rowOff>42862</xdr:rowOff>
    </xdr:from>
    <xdr:to>
      <xdr:col>7</xdr:col>
      <xdr:colOff>647701</xdr:colOff>
      <xdr:row>3</xdr:row>
      <xdr:rowOff>57150</xdr:rowOff>
    </xdr:to>
    <xdr:sp macro="" textlink="">
      <xdr:nvSpPr>
        <xdr:cNvPr id="2" name="テキスト ボックス 1">
          <a:extLst>
            <a:ext uri="{FF2B5EF4-FFF2-40B4-BE49-F238E27FC236}">
              <a16:creationId xmlns:a16="http://schemas.microsoft.com/office/drawing/2014/main" id="{6C247107-6E11-4381-A6B5-50DA38043555}"/>
            </a:ext>
          </a:extLst>
        </xdr:cNvPr>
        <xdr:cNvSpPr txBox="1"/>
      </xdr:nvSpPr>
      <xdr:spPr>
        <a:xfrm>
          <a:off x="1562101" y="42862"/>
          <a:ext cx="2686050" cy="6905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600">
              <a:latin typeface="HGP創英角ﾎﾟｯﾌﾟ体" panose="040B0A00000000000000" pitchFamily="50" charset="-128"/>
              <a:ea typeface="HGP創英角ﾎﾟｯﾌﾟ体" panose="040B0A00000000000000" pitchFamily="50" charset="-128"/>
            </a:rPr>
            <a:t>ヘルプシート</a:t>
          </a:r>
        </a:p>
      </xdr:txBody>
    </xdr:sp>
    <xdr:clientData/>
  </xdr:twoCellAnchor>
  <xdr:oneCellAnchor>
    <xdr:from>
      <xdr:col>0</xdr:col>
      <xdr:colOff>0</xdr:colOff>
      <xdr:row>3</xdr:row>
      <xdr:rowOff>76200</xdr:rowOff>
    </xdr:from>
    <xdr:ext cx="5827236" cy="1272784"/>
    <xdr:sp macro="" textlink="">
      <xdr:nvSpPr>
        <xdr:cNvPr id="4" name="テキスト ボックス 3">
          <a:extLst>
            <a:ext uri="{FF2B5EF4-FFF2-40B4-BE49-F238E27FC236}">
              <a16:creationId xmlns:a16="http://schemas.microsoft.com/office/drawing/2014/main" id="{81AA8D4D-26BE-4831-A744-0F528331054A}"/>
            </a:ext>
          </a:extLst>
        </xdr:cNvPr>
        <xdr:cNvSpPr txBox="1"/>
      </xdr:nvSpPr>
      <xdr:spPr>
        <a:xfrm>
          <a:off x="0" y="752475"/>
          <a:ext cx="5827236" cy="12727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＊本ゲーム</a:t>
          </a:r>
          <a:r>
            <a:rPr kumimoji="1" lang="en-US" altLang="ja-JP" sz="1100"/>
            <a:t>(clover)</a:t>
          </a:r>
          <a:r>
            <a:rPr kumimoji="1" lang="ja-JP" altLang="en-US" sz="1100"/>
            <a:t>に於いて、解法</a:t>
          </a:r>
          <a:r>
            <a:rPr kumimoji="1" lang="en-US" altLang="ja-JP" sz="1100"/>
            <a:t>(</a:t>
          </a:r>
          <a:r>
            <a:rPr kumimoji="1" lang="ja-JP" altLang="en-US" sz="1100"/>
            <a:t>計算方法</a:t>
          </a:r>
          <a:r>
            <a:rPr kumimoji="1" lang="en-US" altLang="ja-JP" sz="1100"/>
            <a:t>)</a:t>
          </a:r>
          <a:r>
            <a:rPr kumimoji="1" lang="ja-JP" altLang="en-US" sz="1100"/>
            <a:t>が分からず解法を知りたい場合、</a:t>
          </a:r>
          <a:endParaRPr kumimoji="1" lang="en-US" altLang="ja-JP" sz="1100"/>
        </a:p>
        <a:p>
          <a:r>
            <a:rPr kumimoji="1" lang="ja-JP" altLang="en-US" sz="1100"/>
            <a:t>　当問題および各アンケートについて、</a:t>
          </a:r>
          <a:r>
            <a:rPr kumimoji="1" lang="en-US" altLang="ja-JP" sz="1100"/>
            <a:t>(1)</a:t>
          </a:r>
          <a:r>
            <a:rPr kumimoji="1" lang="ja-JP" altLang="en-US" sz="1100"/>
            <a:t>～</a:t>
          </a:r>
          <a:r>
            <a:rPr kumimoji="1" lang="en-US" altLang="ja-JP" sz="1100"/>
            <a:t>(5)</a:t>
          </a:r>
          <a:r>
            <a:rPr kumimoji="1" lang="ja-JP" altLang="en-US" sz="1100"/>
            <a:t>までを、</a:t>
          </a:r>
          <a:r>
            <a:rPr kumimoji="1" lang="ja-JP" altLang="en-US" sz="1100" u="sng">
              <a:solidFill>
                <a:srgbClr val="FF0000"/>
              </a:solidFill>
            </a:rPr>
            <a:t>　メール　</a:t>
          </a:r>
          <a:r>
            <a:rPr kumimoji="1" lang="ja-JP" altLang="en-US" sz="1100"/>
            <a:t>にて、ご回答下さい。</a:t>
          </a:r>
          <a:endParaRPr kumimoji="1" lang="en-US" altLang="ja-JP" sz="1100"/>
        </a:p>
        <a:p>
          <a:r>
            <a:rPr kumimoji="1" lang="ja-JP" altLang="en-US" sz="1100"/>
            <a:t>　　　　個人を特定出来てしまう情報は書かないで下さい。</a:t>
          </a:r>
          <a:endParaRPr kumimoji="1" lang="en-US" altLang="ja-JP" sz="1100"/>
        </a:p>
        <a:p>
          <a:r>
            <a:rPr kumimoji="1" lang="ja-JP" altLang="en-US" sz="1100"/>
            <a:t>　　　　万一、ご記入されてしまいましても、その責任は負いかねます。ご容赦下さい。</a:t>
          </a:r>
          <a:endParaRPr kumimoji="1" lang="en-US" altLang="ja-JP" sz="1100"/>
        </a:p>
        <a:p>
          <a:r>
            <a:rPr kumimoji="1" lang="ja-JP" altLang="en-US" sz="1100"/>
            <a:t>　　　　　　　　　　　　　　　　　　　　　</a:t>
          </a:r>
          <a:r>
            <a:rPr kumimoji="1" lang="en-US" altLang="ja-JP" sz="1100"/>
            <a:t>※</a:t>
          </a:r>
          <a:r>
            <a:rPr kumimoji="1" lang="ja-JP" altLang="en-US" sz="1100"/>
            <a:t>前頁「お問合せ」を必ずご参照下さい。</a:t>
          </a:r>
        </a:p>
      </xdr:txBody>
    </xdr:sp>
    <xdr:clientData/>
  </xdr:oneCellAnchor>
  <xdr:twoCellAnchor editAs="oneCell">
    <xdr:from>
      <xdr:col>0</xdr:col>
      <xdr:colOff>209550</xdr:colOff>
      <xdr:row>5</xdr:row>
      <xdr:rowOff>219075</xdr:rowOff>
    </xdr:from>
    <xdr:to>
      <xdr:col>1</xdr:col>
      <xdr:colOff>152399</xdr:colOff>
      <xdr:row>7</xdr:row>
      <xdr:rowOff>90487</xdr:rowOff>
    </xdr:to>
    <xdr:pic>
      <xdr:nvPicPr>
        <xdr:cNvPr id="7" name="グラフィックス 6" descr="警告">
          <a:extLst>
            <a:ext uri="{FF2B5EF4-FFF2-40B4-BE49-F238E27FC236}">
              <a16:creationId xmlns:a16="http://schemas.microsoft.com/office/drawing/2014/main" id="{818F7E7D-6BC9-4992-8EE8-791EA6C7FB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550" y="1343025"/>
          <a:ext cx="319087" cy="31908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152399</xdr:colOff>
      <xdr:row>27</xdr:row>
      <xdr:rowOff>127000</xdr:rowOff>
    </xdr:from>
    <xdr:to>
      <xdr:col>4</xdr:col>
      <xdr:colOff>642937</xdr:colOff>
      <xdr:row>46</xdr:row>
      <xdr:rowOff>103187</xdr:rowOff>
    </xdr:to>
    <xdr:sp macro="" textlink="">
      <xdr:nvSpPr>
        <xdr:cNvPr id="3" name="左大かっこ 2">
          <a:extLst>
            <a:ext uri="{FF2B5EF4-FFF2-40B4-BE49-F238E27FC236}">
              <a16:creationId xmlns:a16="http://schemas.microsoft.com/office/drawing/2014/main" id="{470518BA-6121-45E5-ADF0-2FF81F3B9171}"/>
            </a:ext>
          </a:extLst>
        </xdr:cNvPr>
        <xdr:cNvSpPr/>
      </xdr:nvSpPr>
      <xdr:spPr>
        <a:xfrm>
          <a:off x="4430712" y="6088063"/>
          <a:ext cx="490538" cy="4262437"/>
        </a:xfrm>
        <a:prstGeom prst="leftBracket">
          <a:avLst/>
        </a:prstGeom>
        <a:ln w="44450">
          <a:prstDash val="sysDash"/>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1"/>
        </a:p>
      </xdr:txBody>
    </xdr:sp>
    <xdr:clientData/>
  </xdr:twoCellAnchor>
  <xdr:twoCellAnchor editAs="oneCell">
    <xdr:from>
      <xdr:col>0</xdr:col>
      <xdr:colOff>0</xdr:colOff>
      <xdr:row>0</xdr:row>
      <xdr:rowOff>0</xdr:rowOff>
    </xdr:from>
    <xdr:to>
      <xdr:col>25</xdr:col>
      <xdr:colOff>113478</xdr:colOff>
      <xdr:row>89</xdr:row>
      <xdr:rowOff>106893</xdr:rowOff>
    </xdr:to>
    <xdr:pic>
      <xdr:nvPicPr>
        <xdr:cNvPr id="5" name="図 4">
          <a:extLst>
            <a:ext uri="{FF2B5EF4-FFF2-40B4-BE49-F238E27FC236}">
              <a16:creationId xmlns:a16="http://schemas.microsoft.com/office/drawing/2014/main" id="{FF017091-FF4A-4735-B078-3D72B75941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15478" cy="1991095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50800">
          <a:solidFill>
            <a:srgbClr val="CC0000">
              <a:alpha val="15000"/>
            </a:srgbClr>
          </a:solidFill>
        </a:ln>
        <a:effectLst>
          <a:glow rad="101600">
            <a:srgbClr val="C00000">
              <a:alpha val="40000"/>
            </a:srgbClr>
          </a:glow>
        </a:effectLst>
      </a:spPr>
      <a:bodyPr wrap="square" lIns="91440" tIns="45720" rIns="91440" bIns="45720">
        <a:spAutoFit/>
      </a:bodyPr>
      <a:lstStyle>
        <a:defPPr algn="ctr">
          <a:defRPr sz="5400" b="1" cap="none" spc="0">
            <a:ln w="0">
              <a:solidFill>
                <a:srgbClr val="CC0000">
                  <a:alpha val="24000"/>
                </a:srgbClr>
              </a:solidFill>
              <a:prstDash val="solid"/>
            </a:ln>
            <a:solidFill>
              <a:srgbClr val="C00000">
                <a:alpha val="29000"/>
              </a:srgbClr>
            </a:solidFill>
            <a:effectLst>
              <a:glow rad="50800">
                <a:srgbClr val="CC0000">
                  <a:alpha val="67000"/>
                </a:srgbClr>
              </a:glow>
            </a:effectLst>
          </a:defRPr>
        </a:defPPr>
      </a:lst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35FA5-E7F5-4D9D-8EC6-A8F88DF3C54E}">
  <dimension ref="A1:M17"/>
  <sheetViews>
    <sheetView tabSelected="1" workbookViewId="0">
      <selection sqref="A1:M16"/>
    </sheetView>
  </sheetViews>
  <sheetFormatPr defaultRowHeight="18.75"/>
  <sheetData>
    <row r="1" spans="1:13" ht="19.5" thickTop="1">
      <c r="A1" s="79"/>
      <c r="B1" s="80"/>
      <c r="C1" s="80"/>
      <c r="D1" s="80"/>
      <c r="E1" s="80"/>
      <c r="F1" s="80"/>
      <c r="G1" s="80"/>
      <c r="H1" s="80"/>
      <c r="I1" s="80"/>
      <c r="J1" s="80"/>
      <c r="K1" s="80"/>
      <c r="L1" s="80"/>
      <c r="M1" s="81"/>
    </row>
    <row r="2" spans="1:13">
      <c r="A2" s="82"/>
      <c r="B2" s="83"/>
      <c r="C2" s="83"/>
      <c r="D2" s="83"/>
      <c r="E2" s="83"/>
      <c r="F2" s="83"/>
      <c r="G2" s="83"/>
      <c r="H2" s="83"/>
      <c r="I2" s="83"/>
      <c r="J2" s="83"/>
      <c r="K2" s="83"/>
      <c r="L2" s="83"/>
      <c r="M2" s="84"/>
    </row>
    <row r="3" spans="1:13">
      <c r="A3" s="82"/>
      <c r="B3" s="83"/>
      <c r="C3" s="83"/>
      <c r="D3" s="83"/>
      <c r="E3" s="83"/>
      <c r="F3" s="83"/>
      <c r="G3" s="83"/>
      <c r="H3" s="83"/>
      <c r="I3" s="83"/>
      <c r="J3" s="83"/>
      <c r="K3" s="83"/>
      <c r="L3" s="83"/>
      <c r="M3" s="84"/>
    </row>
    <row r="4" spans="1:13">
      <c r="A4" s="82"/>
      <c r="B4" s="83"/>
      <c r="C4" s="83"/>
      <c r="D4" s="83"/>
      <c r="E4" s="83"/>
      <c r="F4" s="83"/>
      <c r="G4" s="83"/>
      <c r="H4" s="83"/>
      <c r="I4" s="83"/>
      <c r="J4" s="83"/>
      <c r="K4" s="83"/>
      <c r="L4" s="83"/>
      <c r="M4" s="84"/>
    </row>
    <row r="5" spans="1:13">
      <c r="A5" s="82"/>
      <c r="B5" s="83"/>
      <c r="C5" s="83"/>
      <c r="D5" s="83"/>
      <c r="E5" s="83"/>
      <c r="F5" s="83"/>
      <c r="G5" s="83"/>
      <c r="H5" s="83"/>
      <c r="I5" s="83"/>
      <c r="J5" s="83"/>
      <c r="K5" s="83"/>
      <c r="L5" s="83"/>
      <c r="M5" s="84"/>
    </row>
    <row r="6" spans="1:13">
      <c r="A6" s="82"/>
      <c r="B6" s="83"/>
      <c r="C6" s="83"/>
      <c r="D6" s="83"/>
      <c r="E6" s="83"/>
      <c r="F6" s="83"/>
      <c r="G6" s="83"/>
      <c r="H6" s="83"/>
      <c r="I6" s="83"/>
      <c r="J6" s="83"/>
      <c r="K6" s="83"/>
      <c r="L6" s="83"/>
      <c r="M6" s="84"/>
    </row>
    <row r="7" spans="1:13">
      <c r="A7" s="82"/>
      <c r="B7" s="83"/>
      <c r="C7" s="83"/>
      <c r="D7" s="83"/>
      <c r="E7" s="83"/>
      <c r="F7" s="83"/>
      <c r="G7" s="83"/>
      <c r="H7" s="83"/>
      <c r="I7" s="83"/>
      <c r="J7" s="83"/>
      <c r="K7" s="83"/>
      <c r="L7" s="83"/>
      <c r="M7" s="84"/>
    </row>
    <row r="8" spans="1:13">
      <c r="A8" s="82"/>
      <c r="B8" s="83"/>
      <c r="C8" s="83"/>
      <c r="D8" s="83"/>
      <c r="E8" s="83"/>
      <c r="F8" s="83"/>
      <c r="G8" s="83"/>
      <c r="H8" s="83"/>
      <c r="I8" s="83"/>
      <c r="J8" s="83"/>
      <c r="K8" s="83"/>
      <c r="L8" s="83"/>
      <c r="M8" s="84"/>
    </row>
    <row r="9" spans="1:13">
      <c r="A9" s="82"/>
      <c r="B9" s="83"/>
      <c r="C9" s="83"/>
      <c r="D9" s="83"/>
      <c r="E9" s="83"/>
      <c r="F9" s="83"/>
      <c r="G9" s="83"/>
      <c r="H9" s="83"/>
      <c r="I9" s="83"/>
      <c r="J9" s="83"/>
      <c r="K9" s="83"/>
      <c r="L9" s="83"/>
      <c r="M9" s="84"/>
    </row>
    <row r="10" spans="1:13">
      <c r="A10" s="82"/>
      <c r="B10" s="83"/>
      <c r="C10" s="83"/>
      <c r="D10" s="83"/>
      <c r="E10" s="83"/>
      <c r="F10" s="83"/>
      <c r="G10" s="83"/>
      <c r="H10" s="83"/>
      <c r="I10" s="83"/>
      <c r="J10" s="83"/>
      <c r="K10" s="83"/>
      <c r="L10" s="83"/>
      <c r="M10" s="84"/>
    </row>
    <row r="11" spans="1:13">
      <c r="A11" s="82"/>
      <c r="B11" s="83"/>
      <c r="C11" s="83"/>
      <c r="D11" s="83"/>
      <c r="E11" s="83"/>
      <c r="F11" s="83"/>
      <c r="G11" s="83"/>
      <c r="H11" s="83"/>
      <c r="I11" s="83"/>
      <c r="J11" s="83"/>
      <c r="K11" s="83"/>
      <c r="L11" s="83"/>
      <c r="M11" s="84"/>
    </row>
    <row r="12" spans="1:13">
      <c r="A12" s="82"/>
      <c r="B12" s="83"/>
      <c r="C12" s="83"/>
      <c r="D12" s="83"/>
      <c r="E12" s="83"/>
      <c r="F12" s="83"/>
      <c r="G12" s="83"/>
      <c r="H12" s="83"/>
      <c r="I12" s="83"/>
      <c r="J12" s="83"/>
      <c r="K12" s="83"/>
      <c r="L12" s="83"/>
      <c r="M12" s="84"/>
    </row>
    <row r="13" spans="1:13">
      <c r="A13" s="82"/>
      <c r="B13" s="83"/>
      <c r="C13" s="83"/>
      <c r="D13" s="83"/>
      <c r="E13" s="83"/>
      <c r="F13" s="83"/>
      <c r="G13" s="83"/>
      <c r="H13" s="83"/>
      <c r="I13" s="83"/>
      <c r="J13" s="83"/>
      <c r="K13" s="83"/>
      <c r="L13" s="83"/>
      <c r="M13" s="84"/>
    </row>
    <row r="14" spans="1:13">
      <c r="A14" s="82"/>
      <c r="B14" s="83"/>
      <c r="C14" s="83"/>
      <c r="D14" s="83"/>
      <c r="E14" s="83"/>
      <c r="F14" s="83"/>
      <c r="G14" s="83"/>
      <c r="H14" s="83"/>
      <c r="I14" s="83"/>
      <c r="J14" s="83"/>
      <c r="K14" s="83"/>
      <c r="L14" s="83"/>
      <c r="M14" s="84"/>
    </row>
    <row r="15" spans="1:13">
      <c r="A15" s="82"/>
      <c r="B15" s="83"/>
      <c r="C15" s="83"/>
      <c r="D15" s="83"/>
      <c r="E15" s="83"/>
      <c r="F15" s="83"/>
      <c r="G15" s="83"/>
      <c r="H15" s="83"/>
      <c r="I15" s="83"/>
      <c r="J15" s="83"/>
      <c r="K15" s="83"/>
      <c r="L15" s="83"/>
      <c r="M15" s="84"/>
    </row>
    <row r="16" spans="1:13" ht="19.5" thickBot="1">
      <c r="A16" s="85"/>
      <c r="B16" s="86"/>
      <c r="C16" s="86"/>
      <c r="D16" s="86"/>
      <c r="E16" s="86"/>
      <c r="F16" s="86"/>
      <c r="G16" s="86"/>
      <c r="H16" s="86"/>
      <c r="I16" s="86"/>
      <c r="J16" s="86"/>
      <c r="K16" s="86"/>
      <c r="L16" s="86"/>
      <c r="M16" s="87"/>
    </row>
    <row r="17" ht="19.5" thickTop="1"/>
  </sheetData>
  <sheetProtection algorithmName="SHA-512" hashValue="fpjyBZB80uLvdgAyrWx8IKByoJ7EWadClxXhPMoCs3gnstfAF4POB6zj+nrB9/jLUGpdn5txeBYlZ6ziu8Rklg==" saltValue="SoXycB+SmbTkbB24s0AwhA==" spinCount="100000" sheet="1" objects="1" scenarios="1"/>
  <mergeCells count="1">
    <mergeCell ref="A1:M16"/>
  </mergeCells>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27FFA-B13A-4E23-852A-6500CAE7FF61}">
  <dimension ref="A1:M250"/>
  <sheetViews>
    <sheetView workbookViewId="0">
      <selection activeCell="H133" sqref="H133"/>
    </sheetView>
  </sheetViews>
  <sheetFormatPr defaultRowHeight="18.75"/>
  <sheetData>
    <row r="1" spans="1:13">
      <c r="A1" s="88"/>
      <c r="B1" s="89"/>
      <c r="C1" s="89"/>
      <c r="D1" s="89"/>
      <c r="E1" s="89"/>
      <c r="F1" s="89"/>
      <c r="G1" s="89"/>
      <c r="H1" s="89"/>
      <c r="I1" s="89"/>
      <c r="J1" s="89"/>
      <c r="K1" s="89"/>
      <c r="L1" s="89"/>
      <c r="M1" s="89"/>
    </row>
    <row r="2" spans="1:13">
      <c r="A2" s="89"/>
      <c r="B2" s="89"/>
      <c r="C2" s="89"/>
      <c r="D2" s="89"/>
      <c r="E2" s="89"/>
      <c r="F2" s="89"/>
      <c r="G2" s="89"/>
      <c r="H2" s="89"/>
      <c r="I2" s="89"/>
      <c r="J2" s="89"/>
      <c r="K2" s="89"/>
      <c r="L2" s="89"/>
      <c r="M2" s="89"/>
    </row>
    <row r="3" spans="1:13">
      <c r="A3" s="89"/>
      <c r="B3" s="89"/>
      <c r="C3" s="89"/>
      <c r="D3" s="89"/>
      <c r="E3" s="89"/>
      <c r="F3" s="89"/>
      <c r="G3" s="89"/>
      <c r="H3" s="89"/>
      <c r="I3" s="89"/>
      <c r="J3" s="89"/>
      <c r="K3" s="89"/>
      <c r="L3" s="89"/>
      <c r="M3" s="89"/>
    </row>
    <row r="4" spans="1:13">
      <c r="A4" s="89"/>
      <c r="B4" s="89"/>
      <c r="C4" s="89"/>
      <c r="D4" s="89"/>
      <c r="E4" s="89"/>
      <c r="F4" s="89"/>
      <c r="G4" s="89"/>
      <c r="H4" s="89"/>
      <c r="I4" s="89"/>
      <c r="J4" s="89"/>
      <c r="K4" s="89"/>
      <c r="L4" s="89"/>
      <c r="M4" s="89"/>
    </row>
    <row r="5" spans="1:13">
      <c r="A5" s="89"/>
      <c r="B5" s="89"/>
      <c r="C5" s="89"/>
      <c r="D5" s="89"/>
      <c r="E5" s="89"/>
      <c r="F5" s="89"/>
      <c r="G5" s="89"/>
      <c r="H5" s="89"/>
      <c r="I5" s="89"/>
      <c r="J5" s="89"/>
      <c r="K5" s="89"/>
      <c r="L5" s="89"/>
      <c r="M5" s="89"/>
    </row>
    <row r="6" spans="1:13">
      <c r="A6" s="89"/>
      <c r="B6" s="89"/>
      <c r="C6" s="89"/>
      <c r="D6" s="89"/>
      <c r="E6" s="89"/>
      <c r="F6" s="89"/>
      <c r="G6" s="89"/>
      <c r="H6" s="89"/>
      <c r="I6" s="89"/>
      <c r="J6" s="89"/>
      <c r="K6" s="89"/>
      <c r="L6" s="89"/>
      <c r="M6" s="89"/>
    </row>
    <row r="7" spans="1:13">
      <c r="A7" s="89"/>
      <c r="B7" s="89"/>
      <c r="C7" s="89"/>
      <c r="D7" s="89"/>
      <c r="E7" s="89"/>
      <c r="F7" s="89"/>
      <c r="G7" s="89"/>
      <c r="H7" s="89"/>
      <c r="I7" s="89"/>
      <c r="J7" s="89"/>
      <c r="K7" s="89"/>
      <c r="L7" s="89"/>
      <c r="M7" s="89"/>
    </row>
    <row r="8" spans="1:13">
      <c r="A8" s="89"/>
      <c r="B8" s="89"/>
      <c r="C8" s="89"/>
      <c r="D8" s="89"/>
      <c r="E8" s="89"/>
      <c r="F8" s="89"/>
      <c r="G8" s="89"/>
      <c r="H8" s="89"/>
      <c r="I8" s="89"/>
      <c r="J8" s="89"/>
      <c r="K8" s="89"/>
      <c r="L8" s="89"/>
      <c r="M8" s="89"/>
    </row>
    <row r="9" spans="1:13">
      <c r="A9" s="89"/>
      <c r="B9" s="89"/>
      <c r="C9" s="89"/>
      <c r="D9" s="89"/>
      <c r="E9" s="89"/>
      <c r="F9" s="89"/>
      <c r="G9" s="89"/>
      <c r="H9" s="89"/>
      <c r="I9" s="89"/>
      <c r="J9" s="89"/>
      <c r="K9" s="89"/>
      <c r="L9" s="89"/>
      <c r="M9" s="89"/>
    </row>
    <row r="10" spans="1:13">
      <c r="A10" s="89"/>
      <c r="B10" s="89"/>
      <c r="C10" s="89"/>
      <c r="D10" s="89"/>
      <c r="E10" s="89"/>
      <c r="F10" s="89"/>
      <c r="G10" s="89"/>
      <c r="H10" s="89"/>
      <c r="I10" s="89"/>
      <c r="J10" s="89"/>
      <c r="K10" s="89"/>
      <c r="L10" s="89"/>
      <c r="M10" s="89"/>
    </row>
    <row r="11" spans="1:13">
      <c r="A11" s="89"/>
      <c r="B11" s="89"/>
      <c r="C11" s="89"/>
      <c r="D11" s="89"/>
      <c r="E11" s="89"/>
      <c r="F11" s="89"/>
      <c r="G11" s="89"/>
      <c r="H11" s="89"/>
      <c r="I11" s="89"/>
      <c r="J11" s="89"/>
      <c r="K11" s="89"/>
      <c r="L11" s="89"/>
      <c r="M11" s="89"/>
    </row>
    <row r="12" spans="1:13">
      <c r="A12" s="89"/>
      <c r="B12" s="89"/>
      <c r="C12" s="89"/>
      <c r="D12" s="89"/>
      <c r="E12" s="89"/>
      <c r="F12" s="89"/>
      <c r="G12" s="89"/>
      <c r="H12" s="89"/>
      <c r="I12" s="89"/>
      <c r="J12" s="89"/>
      <c r="K12" s="89"/>
      <c r="L12" s="89"/>
      <c r="M12" s="89"/>
    </row>
    <row r="13" spans="1:13">
      <c r="A13" s="89"/>
      <c r="B13" s="89"/>
      <c r="C13" s="89"/>
      <c r="D13" s="89"/>
      <c r="E13" s="89"/>
      <c r="F13" s="89"/>
      <c r="G13" s="89"/>
      <c r="H13" s="89"/>
      <c r="I13" s="89"/>
      <c r="J13" s="89"/>
      <c r="K13" s="89"/>
      <c r="L13" s="89"/>
      <c r="M13" s="89"/>
    </row>
    <row r="14" spans="1:13">
      <c r="A14" s="89"/>
      <c r="B14" s="89"/>
      <c r="C14" s="89"/>
      <c r="D14" s="89"/>
      <c r="E14" s="89"/>
      <c r="F14" s="89"/>
      <c r="G14" s="89"/>
      <c r="H14" s="89"/>
      <c r="I14" s="89"/>
      <c r="J14" s="89"/>
      <c r="K14" s="89"/>
      <c r="L14" s="89"/>
      <c r="M14" s="89"/>
    </row>
    <row r="15" spans="1:13">
      <c r="A15" s="89"/>
      <c r="B15" s="89"/>
      <c r="C15" s="89"/>
      <c r="D15" s="89"/>
      <c r="E15" s="89"/>
      <c r="F15" s="89"/>
      <c r="G15" s="89"/>
      <c r="H15" s="89"/>
      <c r="I15" s="89"/>
      <c r="J15" s="89"/>
      <c r="K15" s="89"/>
      <c r="L15" s="89"/>
      <c r="M15" s="89"/>
    </row>
    <row r="16" spans="1:13">
      <c r="A16" s="89"/>
      <c r="B16" s="89"/>
      <c r="C16" s="89"/>
      <c r="D16" s="89"/>
      <c r="E16" s="89"/>
      <c r="F16" s="89"/>
      <c r="G16" s="89"/>
      <c r="H16" s="89"/>
      <c r="I16" s="89"/>
      <c r="J16" s="89"/>
      <c r="K16" s="89"/>
      <c r="L16" s="89"/>
      <c r="M16" s="89"/>
    </row>
    <row r="17" spans="1:13">
      <c r="A17" s="89"/>
      <c r="B17" s="89"/>
      <c r="C17" s="89"/>
      <c r="D17" s="89"/>
      <c r="E17" s="89"/>
      <c r="F17" s="89"/>
      <c r="G17" s="89"/>
      <c r="H17" s="89"/>
      <c r="I17" s="89"/>
      <c r="J17" s="89"/>
      <c r="K17" s="89"/>
      <c r="L17" s="89"/>
      <c r="M17" s="89"/>
    </row>
    <row r="18" spans="1:13">
      <c r="A18" s="89"/>
      <c r="B18" s="89"/>
      <c r="C18" s="89"/>
      <c r="D18" s="89"/>
      <c r="E18" s="89"/>
      <c r="F18" s="89"/>
      <c r="G18" s="89"/>
      <c r="H18" s="89"/>
      <c r="I18" s="89"/>
      <c r="J18" s="89"/>
      <c r="K18" s="89"/>
      <c r="L18" s="89"/>
      <c r="M18" s="89"/>
    </row>
    <row r="19" spans="1:13">
      <c r="A19" s="89"/>
      <c r="B19" s="89"/>
      <c r="C19" s="89"/>
      <c r="D19" s="89"/>
      <c r="E19" s="89"/>
      <c r="F19" s="89"/>
      <c r="G19" s="89"/>
      <c r="H19" s="89"/>
      <c r="I19" s="89"/>
      <c r="J19" s="89"/>
      <c r="K19" s="89"/>
      <c r="L19" s="89"/>
      <c r="M19" s="89"/>
    </row>
    <row r="20" spans="1:13">
      <c r="A20" s="89"/>
      <c r="B20" s="89"/>
      <c r="C20" s="89"/>
      <c r="D20" s="89"/>
      <c r="E20" s="89"/>
      <c r="F20" s="89"/>
      <c r="G20" s="89"/>
      <c r="H20" s="89"/>
      <c r="I20" s="89"/>
      <c r="J20" s="89"/>
      <c r="K20" s="89"/>
      <c r="L20" s="89"/>
      <c r="M20" s="89"/>
    </row>
    <row r="21" spans="1:13">
      <c r="A21" s="89"/>
      <c r="B21" s="89"/>
      <c r="C21" s="89"/>
      <c r="D21" s="89"/>
      <c r="E21" s="89"/>
      <c r="F21" s="89"/>
      <c r="G21" s="89"/>
      <c r="H21" s="89"/>
      <c r="I21" s="89"/>
      <c r="J21" s="89"/>
      <c r="K21" s="89"/>
      <c r="L21" s="89"/>
      <c r="M21" s="89"/>
    </row>
    <row r="22" spans="1:13">
      <c r="A22" s="89"/>
      <c r="B22" s="89"/>
      <c r="C22" s="89"/>
      <c r="D22" s="89"/>
      <c r="E22" s="89"/>
      <c r="F22" s="89"/>
      <c r="G22" s="89"/>
      <c r="H22" s="89"/>
      <c r="I22" s="89"/>
      <c r="J22" s="89"/>
      <c r="K22" s="89"/>
      <c r="L22" s="89"/>
      <c r="M22" s="89"/>
    </row>
    <row r="23" spans="1:13">
      <c r="A23" s="89"/>
      <c r="B23" s="89"/>
      <c r="C23" s="89"/>
      <c r="D23" s="89"/>
      <c r="E23" s="89"/>
      <c r="F23" s="89"/>
      <c r="G23" s="89"/>
      <c r="H23" s="89"/>
      <c r="I23" s="89"/>
      <c r="J23" s="89"/>
      <c r="K23" s="89"/>
      <c r="L23" s="89"/>
      <c r="M23" s="89"/>
    </row>
    <row r="24" spans="1:13">
      <c r="A24" s="89"/>
      <c r="B24" s="89"/>
      <c r="C24" s="89"/>
      <c r="D24" s="89"/>
      <c r="E24" s="89"/>
      <c r="F24" s="89"/>
      <c r="G24" s="89"/>
      <c r="H24" s="89"/>
      <c r="I24" s="89"/>
      <c r="J24" s="89"/>
      <c r="K24" s="89"/>
      <c r="L24" s="89"/>
      <c r="M24" s="89"/>
    </row>
    <row r="25" spans="1:13">
      <c r="A25" s="89"/>
      <c r="B25" s="89"/>
      <c r="C25" s="89"/>
      <c r="D25" s="89"/>
      <c r="E25" s="89"/>
      <c r="F25" s="89"/>
      <c r="G25" s="89"/>
      <c r="H25" s="89"/>
      <c r="I25" s="89"/>
      <c r="J25" s="89"/>
      <c r="K25" s="89"/>
      <c r="L25" s="89"/>
      <c r="M25" s="89"/>
    </row>
    <row r="26" spans="1:13">
      <c r="A26" s="89"/>
      <c r="B26" s="89"/>
      <c r="C26" s="89"/>
      <c r="D26" s="89"/>
      <c r="E26" s="89"/>
      <c r="F26" s="89"/>
      <c r="G26" s="89"/>
      <c r="H26" s="89"/>
      <c r="I26" s="89"/>
      <c r="J26" s="89"/>
      <c r="K26" s="89"/>
      <c r="L26" s="89"/>
      <c r="M26" s="89"/>
    </row>
    <row r="27" spans="1:13">
      <c r="A27" s="89"/>
      <c r="B27" s="89"/>
      <c r="C27" s="89"/>
      <c r="D27" s="89"/>
      <c r="E27" s="89"/>
      <c r="F27" s="89"/>
      <c r="G27" s="89"/>
      <c r="H27" s="89"/>
      <c r="I27" s="89"/>
      <c r="J27" s="89"/>
      <c r="K27" s="89"/>
      <c r="L27" s="89"/>
      <c r="M27" s="89"/>
    </row>
    <row r="28" spans="1:13">
      <c r="A28" s="89"/>
      <c r="B28" s="89"/>
      <c r="C28" s="89"/>
      <c r="D28" s="89"/>
      <c r="E28" s="89"/>
      <c r="F28" s="89"/>
      <c r="G28" s="89"/>
      <c r="H28" s="89"/>
      <c r="I28" s="89"/>
      <c r="J28" s="89"/>
      <c r="K28" s="89"/>
      <c r="L28" s="89"/>
      <c r="M28" s="89"/>
    </row>
    <row r="29" spans="1:13">
      <c r="A29" s="89"/>
      <c r="B29" s="89"/>
      <c r="C29" s="89"/>
      <c r="D29" s="89"/>
      <c r="E29" s="89"/>
      <c r="F29" s="89"/>
      <c r="G29" s="89"/>
      <c r="H29" s="89"/>
      <c r="I29" s="89"/>
      <c r="J29" s="89"/>
      <c r="K29" s="89"/>
      <c r="L29" s="89"/>
      <c r="M29" s="89"/>
    </row>
    <row r="30" spans="1:13">
      <c r="A30" s="89"/>
      <c r="B30" s="89"/>
      <c r="C30" s="89"/>
      <c r="D30" s="89"/>
      <c r="E30" s="89"/>
      <c r="F30" s="89"/>
      <c r="G30" s="89"/>
      <c r="H30" s="89"/>
      <c r="I30" s="89"/>
      <c r="J30" s="89"/>
      <c r="K30" s="89"/>
      <c r="L30" s="89"/>
      <c r="M30" s="89"/>
    </row>
    <row r="31" spans="1:13">
      <c r="A31" s="89"/>
      <c r="B31" s="89"/>
      <c r="C31" s="89"/>
      <c r="D31" s="89"/>
      <c r="E31" s="89"/>
      <c r="F31" s="89"/>
      <c r="G31" s="89"/>
      <c r="H31" s="89"/>
      <c r="I31" s="89"/>
      <c r="J31" s="89"/>
      <c r="K31" s="89"/>
      <c r="L31" s="89"/>
      <c r="M31" s="89"/>
    </row>
    <row r="32" spans="1:13">
      <c r="A32" s="89"/>
      <c r="B32" s="89"/>
      <c r="C32" s="89"/>
      <c r="D32" s="89"/>
      <c r="E32" s="89"/>
      <c r="F32" s="89"/>
      <c r="G32" s="89"/>
      <c r="H32" s="89"/>
      <c r="I32" s="89"/>
      <c r="J32" s="89"/>
      <c r="K32" s="89"/>
      <c r="L32" s="89"/>
      <c r="M32" s="89"/>
    </row>
    <row r="33" spans="1:13">
      <c r="A33" s="89"/>
      <c r="B33" s="89"/>
      <c r="C33" s="89"/>
      <c r="D33" s="89"/>
      <c r="E33" s="89"/>
      <c r="F33" s="89"/>
      <c r="G33" s="89"/>
      <c r="H33" s="89"/>
      <c r="I33" s="89"/>
      <c r="J33" s="89"/>
      <c r="K33" s="89"/>
      <c r="L33" s="89"/>
      <c r="M33" s="89"/>
    </row>
    <row r="34" spans="1:13">
      <c r="A34" s="89"/>
      <c r="B34" s="89"/>
      <c r="C34" s="89"/>
      <c r="D34" s="89"/>
      <c r="E34" s="89"/>
      <c r="F34" s="89"/>
      <c r="G34" s="89"/>
      <c r="H34" s="89"/>
      <c r="I34" s="89"/>
      <c r="J34" s="89"/>
      <c r="K34" s="89"/>
      <c r="L34" s="89"/>
      <c r="M34" s="89"/>
    </row>
    <row r="35" spans="1:13">
      <c r="A35" s="89"/>
      <c r="B35" s="89"/>
      <c r="C35" s="89"/>
      <c r="D35" s="89"/>
      <c r="E35" s="89"/>
      <c r="F35" s="89"/>
      <c r="G35" s="89"/>
      <c r="H35" s="89"/>
      <c r="I35" s="89"/>
      <c r="J35" s="89"/>
      <c r="K35" s="89"/>
      <c r="L35" s="89"/>
      <c r="M35" s="89"/>
    </row>
    <row r="36" spans="1:13">
      <c r="A36" s="89"/>
      <c r="B36" s="89"/>
      <c r="C36" s="89"/>
      <c r="D36" s="89"/>
      <c r="E36" s="89"/>
      <c r="F36" s="89"/>
      <c r="G36" s="89"/>
      <c r="H36" s="89"/>
      <c r="I36" s="89"/>
      <c r="J36" s="89"/>
      <c r="K36" s="89"/>
      <c r="L36" s="89"/>
      <c r="M36" s="89"/>
    </row>
    <row r="37" spans="1:13">
      <c r="A37" s="89"/>
      <c r="B37" s="89"/>
      <c r="C37" s="89"/>
      <c r="D37" s="89"/>
      <c r="E37" s="89"/>
      <c r="F37" s="89"/>
      <c r="G37" s="89"/>
      <c r="H37" s="89"/>
      <c r="I37" s="89"/>
      <c r="J37" s="89"/>
      <c r="K37" s="89"/>
      <c r="L37" s="89"/>
      <c r="M37" s="89"/>
    </row>
    <row r="38" spans="1:13">
      <c r="A38" s="89"/>
      <c r="B38" s="89"/>
      <c r="C38" s="89"/>
      <c r="D38" s="89"/>
      <c r="E38" s="89"/>
      <c r="F38" s="89"/>
      <c r="G38" s="89"/>
      <c r="H38" s="89"/>
      <c r="I38" s="89"/>
      <c r="J38" s="89"/>
      <c r="K38" s="89"/>
      <c r="L38" s="89"/>
      <c r="M38" s="89"/>
    </row>
    <row r="39" spans="1:13">
      <c r="A39" s="89"/>
      <c r="B39" s="89"/>
      <c r="C39" s="89"/>
      <c r="D39" s="89"/>
      <c r="E39" s="89"/>
      <c r="F39" s="89"/>
      <c r="G39" s="89"/>
      <c r="H39" s="89"/>
      <c r="I39" s="89"/>
      <c r="J39" s="89"/>
      <c r="K39" s="89"/>
      <c r="L39" s="89"/>
      <c r="M39" s="89"/>
    </row>
    <row r="40" spans="1:13">
      <c r="A40" s="89"/>
      <c r="B40" s="89"/>
      <c r="C40" s="89"/>
      <c r="D40" s="89"/>
      <c r="E40" s="89"/>
      <c r="F40" s="89"/>
      <c r="G40" s="89"/>
      <c r="H40" s="89"/>
      <c r="I40" s="89"/>
      <c r="J40" s="89"/>
      <c r="K40" s="89"/>
      <c r="L40" s="89"/>
      <c r="M40" s="89"/>
    </row>
    <row r="41" spans="1:13">
      <c r="A41" s="89"/>
      <c r="B41" s="89"/>
      <c r="C41" s="89"/>
      <c r="D41" s="89"/>
      <c r="E41" s="89"/>
      <c r="F41" s="89"/>
      <c r="G41" s="89"/>
      <c r="H41" s="89"/>
      <c r="I41" s="89"/>
      <c r="J41" s="89"/>
      <c r="K41" s="89"/>
      <c r="L41" s="89"/>
      <c r="M41" s="89"/>
    </row>
    <row r="42" spans="1:13">
      <c r="A42" s="89"/>
      <c r="B42" s="89"/>
      <c r="C42" s="89"/>
      <c r="D42" s="89"/>
      <c r="E42" s="89"/>
      <c r="F42" s="89"/>
      <c r="G42" s="89"/>
      <c r="H42" s="89"/>
      <c r="I42" s="89"/>
      <c r="J42" s="89"/>
      <c r="K42" s="89"/>
      <c r="L42" s="89"/>
      <c r="M42" s="89"/>
    </row>
    <row r="43" spans="1:13">
      <c r="A43" s="89"/>
      <c r="B43" s="89"/>
      <c r="C43" s="89"/>
      <c r="D43" s="89"/>
      <c r="E43" s="89"/>
      <c r="F43" s="89"/>
      <c r="G43" s="89"/>
      <c r="H43" s="89"/>
      <c r="I43" s="89"/>
      <c r="J43" s="89"/>
      <c r="K43" s="89"/>
      <c r="L43" s="89"/>
      <c r="M43" s="89"/>
    </row>
    <row r="44" spans="1:13">
      <c r="A44" s="89"/>
      <c r="B44" s="89"/>
      <c r="C44" s="89"/>
      <c r="D44" s="89"/>
      <c r="E44" s="89"/>
      <c r="F44" s="89"/>
      <c r="G44" s="89"/>
      <c r="H44" s="89"/>
      <c r="I44" s="89"/>
      <c r="J44" s="89"/>
      <c r="K44" s="89"/>
      <c r="L44" s="89"/>
      <c r="M44" s="89"/>
    </row>
    <row r="45" spans="1:13">
      <c r="A45" s="89"/>
      <c r="B45" s="89"/>
      <c r="C45" s="89"/>
      <c r="D45" s="89"/>
      <c r="E45" s="89"/>
      <c r="F45" s="89"/>
      <c r="G45" s="89"/>
      <c r="H45" s="89"/>
      <c r="I45" s="89"/>
      <c r="J45" s="89"/>
      <c r="K45" s="89"/>
      <c r="L45" s="89"/>
      <c r="M45" s="89"/>
    </row>
    <row r="46" spans="1:13">
      <c r="A46" s="89"/>
      <c r="B46" s="89"/>
      <c r="C46" s="89"/>
      <c r="D46" s="89"/>
      <c r="E46" s="89"/>
      <c r="F46" s="89"/>
      <c r="G46" s="89"/>
      <c r="H46" s="89"/>
      <c r="I46" s="89"/>
      <c r="J46" s="89"/>
      <c r="K46" s="89"/>
      <c r="L46" s="89"/>
      <c r="M46" s="89"/>
    </row>
    <row r="47" spans="1:13">
      <c r="A47" s="89"/>
      <c r="B47" s="89"/>
      <c r="C47" s="89"/>
      <c r="D47" s="89"/>
      <c r="E47" s="89"/>
      <c r="F47" s="89"/>
      <c r="G47" s="89"/>
      <c r="H47" s="89"/>
      <c r="I47" s="89"/>
      <c r="J47" s="89"/>
      <c r="K47" s="89"/>
      <c r="L47" s="89"/>
      <c r="M47" s="89"/>
    </row>
    <row r="48" spans="1:13">
      <c r="A48" s="89"/>
      <c r="B48" s="89"/>
      <c r="C48" s="89"/>
      <c r="D48" s="89"/>
      <c r="E48" s="89"/>
      <c r="F48" s="89"/>
      <c r="G48" s="89"/>
      <c r="H48" s="89"/>
      <c r="I48" s="89"/>
      <c r="J48" s="89"/>
      <c r="K48" s="89"/>
      <c r="L48" s="89"/>
      <c r="M48" s="89"/>
    </row>
    <row r="49" spans="1:13">
      <c r="A49" s="89"/>
      <c r="B49" s="89"/>
      <c r="C49" s="89"/>
      <c r="D49" s="89"/>
      <c r="E49" s="89"/>
      <c r="F49" s="89"/>
      <c r="G49" s="89"/>
      <c r="H49" s="89"/>
      <c r="I49" s="89"/>
      <c r="J49" s="89"/>
      <c r="K49" s="89"/>
      <c r="L49" s="89"/>
      <c r="M49" s="89"/>
    </row>
    <row r="50" spans="1:13">
      <c r="A50" s="89"/>
      <c r="B50" s="89"/>
      <c r="C50" s="89"/>
      <c r="D50" s="89"/>
      <c r="E50" s="89"/>
      <c r="F50" s="89"/>
      <c r="G50" s="89"/>
      <c r="H50" s="89"/>
      <c r="I50" s="89"/>
      <c r="J50" s="89"/>
      <c r="K50" s="89"/>
      <c r="L50" s="89"/>
      <c r="M50" s="89"/>
    </row>
    <row r="51" spans="1:13">
      <c r="A51" s="89"/>
      <c r="B51" s="89"/>
      <c r="C51" s="89"/>
      <c r="D51" s="89"/>
      <c r="E51" s="89"/>
      <c r="F51" s="89"/>
      <c r="G51" s="89"/>
      <c r="H51" s="89"/>
      <c r="I51" s="89"/>
      <c r="J51" s="89"/>
      <c r="K51" s="89"/>
      <c r="L51" s="89"/>
      <c r="M51" s="89"/>
    </row>
    <row r="52" spans="1:13">
      <c r="A52" s="89"/>
      <c r="B52" s="89"/>
      <c r="C52" s="89"/>
      <c r="D52" s="89"/>
      <c r="E52" s="89"/>
      <c r="F52" s="89"/>
      <c r="G52" s="89"/>
      <c r="H52" s="89"/>
      <c r="I52" s="89"/>
      <c r="J52" s="89"/>
      <c r="K52" s="89"/>
      <c r="L52" s="89"/>
      <c r="M52" s="89"/>
    </row>
    <row r="53" spans="1:13">
      <c r="A53" s="89"/>
      <c r="B53" s="89"/>
      <c r="C53" s="89"/>
      <c r="D53" s="89"/>
      <c r="E53" s="89"/>
      <c r="F53" s="89"/>
      <c r="G53" s="89"/>
      <c r="H53" s="89"/>
      <c r="I53" s="89"/>
      <c r="J53" s="89"/>
      <c r="K53" s="89"/>
      <c r="L53" s="89"/>
      <c r="M53" s="89"/>
    </row>
    <row r="54" spans="1:13">
      <c r="A54" s="89"/>
      <c r="B54" s="89"/>
      <c r="C54" s="89"/>
      <c r="D54" s="89"/>
      <c r="E54" s="89"/>
      <c r="F54" s="89"/>
      <c r="G54" s="89"/>
      <c r="H54" s="89"/>
      <c r="I54" s="89"/>
      <c r="J54" s="89"/>
      <c r="K54" s="89"/>
      <c r="L54" s="89"/>
      <c r="M54" s="89"/>
    </row>
    <row r="55" spans="1:13">
      <c r="A55" s="89"/>
      <c r="B55" s="89"/>
      <c r="C55" s="89"/>
      <c r="D55" s="89"/>
      <c r="E55" s="89"/>
      <c r="F55" s="89"/>
      <c r="G55" s="89"/>
      <c r="H55" s="89"/>
      <c r="I55" s="89"/>
      <c r="J55" s="89"/>
      <c r="K55" s="89"/>
      <c r="L55" s="89"/>
      <c r="M55" s="89"/>
    </row>
    <row r="56" spans="1:13">
      <c r="A56" s="89"/>
      <c r="B56" s="89"/>
      <c r="C56" s="89"/>
      <c r="D56" s="89"/>
      <c r="E56" s="89"/>
      <c r="F56" s="89"/>
      <c r="G56" s="89"/>
      <c r="H56" s="89"/>
      <c r="I56" s="89"/>
      <c r="J56" s="89"/>
      <c r="K56" s="89"/>
      <c r="L56" s="89"/>
      <c r="M56" s="89"/>
    </row>
    <row r="57" spans="1:13">
      <c r="A57" s="89"/>
      <c r="B57" s="89"/>
      <c r="C57" s="89"/>
      <c r="D57" s="89"/>
      <c r="E57" s="89"/>
      <c r="F57" s="89"/>
      <c r="G57" s="89"/>
      <c r="H57" s="89"/>
      <c r="I57" s="89"/>
      <c r="J57" s="89"/>
      <c r="K57" s="89"/>
      <c r="L57" s="89"/>
      <c r="M57" s="89"/>
    </row>
    <row r="58" spans="1:13">
      <c r="A58" s="89"/>
      <c r="B58" s="89"/>
      <c r="C58" s="89"/>
      <c r="D58" s="89"/>
      <c r="E58" s="89"/>
      <c r="F58" s="89"/>
      <c r="G58" s="89"/>
      <c r="H58" s="89"/>
      <c r="I58" s="89"/>
      <c r="J58" s="89"/>
      <c r="K58" s="89"/>
      <c r="L58" s="89"/>
      <c r="M58" s="89"/>
    </row>
    <row r="59" spans="1:13">
      <c r="A59" s="89"/>
      <c r="B59" s="89"/>
      <c r="C59" s="89"/>
      <c r="D59" s="89"/>
      <c r="E59" s="89"/>
      <c r="F59" s="89"/>
      <c r="G59" s="89"/>
      <c r="H59" s="89"/>
      <c r="I59" s="89"/>
      <c r="J59" s="89"/>
      <c r="K59" s="89"/>
      <c r="L59" s="89"/>
      <c r="M59" s="89"/>
    </row>
    <row r="60" spans="1:13">
      <c r="A60" s="89"/>
      <c r="B60" s="89"/>
      <c r="C60" s="89"/>
      <c r="D60" s="89"/>
      <c r="E60" s="89"/>
      <c r="F60" s="89"/>
      <c r="G60" s="89"/>
      <c r="H60" s="89"/>
      <c r="I60" s="89"/>
      <c r="J60" s="89"/>
      <c r="K60" s="89"/>
      <c r="L60" s="89"/>
      <c r="M60" s="89"/>
    </row>
    <row r="61" spans="1:13">
      <c r="A61" s="89"/>
      <c r="B61" s="89"/>
      <c r="C61" s="89"/>
      <c r="D61" s="89"/>
      <c r="E61" s="89"/>
      <c r="F61" s="89"/>
      <c r="G61" s="89"/>
      <c r="H61" s="89"/>
      <c r="I61" s="89"/>
      <c r="J61" s="89"/>
      <c r="K61" s="89"/>
      <c r="L61" s="89"/>
      <c r="M61" s="89"/>
    </row>
    <row r="62" spans="1:13">
      <c r="A62" s="89"/>
      <c r="B62" s="89"/>
      <c r="C62" s="89"/>
      <c r="D62" s="89"/>
      <c r="E62" s="89"/>
      <c r="F62" s="89"/>
      <c r="G62" s="89"/>
      <c r="H62" s="89"/>
      <c r="I62" s="89"/>
      <c r="J62" s="89"/>
      <c r="K62" s="89"/>
      <c r="L62" s="89"/>
      <c r="M62" s="89"/>
    </row>
    <row r="63" spans="1:13">
      <c r="A63" s="89"/>
      <c r="B63" s="89"/>
      <c r="C63" s="89"/>
      <c r="D63" s="89"/>
      <c r="E63" s="89"/>
      <c r="F63" s="89"/>
      <c r="G63" s="89"/>
      <c r="H63" s="89"/>
      <c r="I63" s="89"/>
      <c r="J63" s="89"/>
      <c r="K63" s="89"/>
      <c r="L63" s="89"/>
      <c r="M63" s="89"/>
    </row>
    <row r="64" spans="1:13">
      <c r="A64" s="89"/>
      <c r="B64" s="89"/>
      <c r="C64" s="89"/>
      <c r="D64" s="89"/>
      <c r="E64" s="89"/>
      <c r="F64" s="89"/>
      <c r="G64" s="89"/>
      <c r="H64" s="89"/>
      <c r="I64" s="89"/>
      <c r="J64" s="89"/>
      <c r="K64" s="89"/>
      <c r="L64" s="89"/>
      <c r="M64" s="89"/>
    </row>
    <row r="65" spans="1:13">
      <c r="A65" s="89"/>
      <c r="B65" s="89"/>
      <c r="C65" s="89"/>
      <c r="D65" s="89"/>
      <c r="E65" s="89"/>
      <c r="F65" s="89"/>
      <c r="G65" s="89"/>
      <c r="H65" s="89"/>
      <c r="I65" s="89"/>
      <c r="J65" s="89"/>
      <c r="K65" s="89"/>
      <c r="L65" s="89"/>
      <c r="M65" s="89"/>
    </row>
    <row r="66" spans="1:13">
      <c r="A66" s="89"/>
      <c r="B66" s="89"/>
      <c r="C66" s="89"/>
      <c r="D66" s="89"/>
      <c r="E66" s="89"/>
      <c r="F66" s="89"/>
      <c r="G66" s="89"/>
      <c r="H66" s="89"/>
      <c r="I66" s="89"/>
      <c r="J66" s="89"/>
      <c r="K66" s="89"/>
      <c r="L66" s="89"/>
      <c r="M66" s="89"/>
    </row>
    <row r="67" spans="1:13">
      <c r="A67" s="89"/>
      <c r="B67" s="89"/>
      <c r="C67" s="89"/>
      <c r="D67" s="89"/>
      <c r="E67" s="89"/>
      <c r="F67" s="89"/>
      <c r="G67" s="89"/>
      <c r="H67" s="89"/>
      <c r="I67" s="89"/>
      <c r="J67" s="89"/>
      <c r="K67" s="89"/>
      <c r="L67" s="89"/>
      <c r="M67" s="89"/>
    </row>
    <row r="68" spans="1:13">
      <c r="A68" s="89"/>
      <c r="B68" s="89"/>
      <c r="C68" s="89"/>
      <c r="D68" s="89"/>
      <c r="E68" s="89"/>
      <c r="F68" s="89"/>
      <c r="G68" s="89"/>
      <c r="H68" s="89"/>
      <c r="I68" s="89"/>
      <c r="J68" s="89"/>
      <c r="K68" s="89"/>
      <c r="L68" s="89"/>
      <c r="M68" s="89"/>
    </row>
    <row r="69" spans="1:13">
      <c r="A69" s="89"/>
      <c r="B69" s="89"/>
      <c r="C69" s="89"/>
      <c r="D69" s="89"/>
      <c r="E69" s="89"/>
      <c r="F69" s="89"/>
      <c r="G69" s="89"/>
      <c r="H69" s="89"/>
      <c r="I69" s="89"/>
      <c r="J69" s="89"/>
      <c r="K69" s="89"/>
      <c r="L69" s="89"/>
      <c r="M69" s="89"/>
    </row>
    <row r="70" spans="1:13">
      <c r="A70" s="89"/>
      <c r="B70" s="89"/>
      <c r="C70" s="89"/>
      <c r="D70" s="89"/>
      <c r="E70" s="89"/>
      <c r="F70" s="89"/>
      <c r="G70" s="89"/>
      <c r="H70" s="89"/>
      <c r="I70" s="89"/>
      <c r="J70" s="89"/>
      <c r="K70" s="89"/>
      <c r="L70" s="89"/>
      <c r="M70" s="89"/>
    </row>
    <row r="71" spans="1:13">
      <c r="A71" s="89"/>
      <c r="B71" s="89"/>
      <c r="C71" s="89"/>
      <c r="D71" s="89"/>
      <c r="E71" s="89"/>
      <c r="F71" s="89"/>
      <c r="G71" s="89"/>
      <c r="H71" s="89"/>
      <c r="I71" s="89"/>
      <c r="J71" s="89"/>
      <c r="K71" s="89"/>
      <c r="L71" s="89"/>
      <c r="M71" s="89"/>
    </row>
    <row r="72" spans="1:13">
      <c r="A72" s="89"/>
      <c r="B72" s="89"/>
      <c r="C72" s="89"/>
      <c r="D72" s="89"/>
      <c r="E72" s="89"/>
      <c r="F72" s="89"/>
      <c r="G72" s="89"/>
      <c r="H72" s="89"/>
      <c r="I72" s="89"/>
      <c r="J72" s="89"/>
      <c r="K72" s="89"/>
      <c r="L72" s="89"/>
      <c r="M72" s="89"/>
    </row>
    <row r="73" spans="1:13">
      <c r="A73" s="89"/>
      <c r="B73" s="89"/>
      <c r="C73" s="89"/>
      <c r="D73" s="89"/>
      <c r="E73" s="89"/>
      <c r="F73" s="89"/>
      <c r="G73" s="89"/>
      <c r="H73" s="89"/>
      <c r="I73" s="89"/>
      <c r="J73" s="89"/>
      <c r="K73" s="89"/>
      <c r="L73" s="89"/>
      <c r="M73" s="89"/>
    </row>
    <row r="74" spans="1:13">
      <c r="A74" s="89"/>
      <c r="B74" s="89"/>
      <c r="C74" s="89"/>
      <c r="D74" s="89"/>
      <c r="E74" s="89"/>
      <c r="F74" s="89"/>
      <c r="G74" s="89"/>
      <c r="H74" s="89"/>
      <c r="I74" s="89"/>
      <c r="J74" s="89"/>
      <c r="K74" s="89"/>
      <c r="L74" s="89"/>
      <c r="M74" s="89"/>
    </row>
    <row r="75" spans="1:13">
      <c r="A75" s="89"/>
      <c r="B75" s="89"/>
      <c r="C75" s="89"/>
      <c r="D75" s="89"/>
      <c r="E75" s="89"/>
      <c r="F75" s="89"/>
      <c r="G75" s="89"/>
      <c r="H75" s="89"/>
      <c r="I75" s="89"/>
      <c r="J75" s="89"/>
      <c r="K75" s="89"/>
      <c r="L75" s="89"/>
      <c r="M75" s="89"/>
    </row>
    <row r="76" spans="1:13">
      <c r="A76" s="89"/>
      <c r="B76" s="89"/>
      <c r="C76" s="89"/>
      <c r="D76" s="89"/>
      <c r="E76" s="89"/>
      <c r="F76" s="89"/>
      <c r="G76" s="89"/>
      <c r="H76" s="89"/>
      <c r="I76" s="89"/>
      <c r="J76" s="89"/>
      <c r="K76" s="89"/>
      <c r="L76" s="89"/>
      <c r="M76" s="89"/>
    </row>
    <row r="77" spans="1:13">
      <c r="A77" s="89"/>
      <c r="B77" s="89"/>
      <c r="C77" s="89"/>
      <c r="D77" s="89"/>
      <c r="E77" s="89"/>
      <c r="F77" s="89"/>
      <c r="G77" s="89"/>
      <c r="H77" s="89"/>
      <c r="I77" s="89"/>
      <c r="J77" s="89"/>
      <c r="K77" s="89"/>
      <c r="L77" s="89"/>
      <c r="M77" s="89"/>
    </row>
    <row r="78" spans="1:13">
      <c r="A78" s="89"/>
      <c r="B78" s="89"/>
      <c r="C78" s="89"/>
      <c r="D78" s="89"/>
      <c r="E78" s="89"/>
      <c r="F78" s="89"/>
      <c r="G78" s="89"/>
      <c r="H78" s="89"/>
      <c r="I78" s="89"/>
      <c r="J78" s="89"/>
      <c r="K78" s="89"/>
      <c r="L78" s="89"/>
      <c r="M78" s="89"/>
    </row>
    <row r="79" spans="1:13">
      <c r="A79" s="89"/>
      <c r="B79" s="89"/>
      <c r="C79" s="89"/>
      <c r="D79" s="89"/>
      <c r="E79" s="89"/>
      <c r="F79" s="89"/>
      <c r="G79" s="89"/>
      <c r="H79" s="89"/>
      <c r="I79" s="89"/>
      <c r="J79" s="89"/>
      <c r="K79" s="89"/>
      <c r="L79" s="89"/>
      <c r="M79" s="89"/>
    </row>
    <row r="80" spans="1:13">
      <c r="A80" s="89"/>
      <c r="B80" s="89"/>
      <c r="C80" s="89"/>
      <c r="D80" s="89"/>
      <c r="E80" s="89"/>
      <c r="F80" s="89"/>
      <c r="G80" s="89"/>
      <c r="H80" s="89"/>
      <c r="I80" s="89"/>
      <c r="J80" s="89"/>
      <c r="K80" s="89"/>
      <c r="L80" s="89"/>
      <c r="M80" s="89"/>
    </row>
    <row r="81" spans="1:13">
      <c r="A81" s="89"/>
      <c r="B81" s="89"/>
      <c r="C81" s="89"/>
      <c r="D81" s="89"/>
      <c r="E81" s="89"/>
      <c r="F81" s="89"/>
      <c r="G81" s="89"/>
      <c r="H81" s="89"/>
      <c r="I81" s="89"/>
      <c r="J81" s="89"/>
      <c r="K81" s="89"/>
      <c r="L81" s="89"/>
      <c r="M81" s="89"/>
    </row>
    <row r="82" spans="1:13">
      <c r="A82" s="89"/>
      <c r="B82" s="89"/>
      <c r="C82" s="89"/>
      <c r="D82" s="89"/>
      <c r="E82" s="89"/>
      <c r="F82" s="89"/>
      <c r="G82" s="89"/>
      <c r="H82" s="89"/>
      <c r="I82" s="89"/>
      <c r="J82" s="89"/>
      <c r="K82" s="89"/>
      <c r="L82" s="89"/>
      <c r="M82" s="89"/>
    </row>
    <row r="83" spans="1:13">
      <c r="A83" s="89"/>
      <c r="B83" s="89"/>
      <c r="C83" s="89"/>
      <c r="D83" s="89"/>
      <c r="E83" s="89"/>
      <c r="F83" s="89"/>
      <c r="G83" s="89"/>
      <c r="H83" s="89"/>
      <c r="I83" s="89"/>
      <c r="J83" s="89"/>
      <c r="K83" s="89"/>
      <c r="L83" s="89"/>
      <c r="M83" s="89"/>
    </row>
    <row r="84" spans="1:13">
      <c r="A84" s="89"/>
      <c r="B84" s="89"/>
      <c r="C84" s="89"/>
      <c r="D84" s="89"/>
      <c r="E84" s="89"/>
      <c r="F84" s="89"/>
      <c r="G84" s="89"/>
      <c r="H84" s="89"/>
      <c r="I84" s="89"/>
      <c r="J84" s="89"/>
      <c r="K84" s="89"/>
      <c r="L84" s="89"/>
      <c r="M84" s="89"/>
    </row>
    <row r="85" spans="1:13">
      <c r="A85" s="89"/>
      <c r="B85" s="89"/>
      <c r="C85" s="89"/>
      <c r="D85" s="89"/>
      <c r="E85" s="89"/>
      <c r="F85" s="89"/>
      <c r="G85" s="89"/>
      <c r="H85" s="89"/>
      <c r="I85" s="89"/>
      <c r="J85" s="89"/>
      <c r="K85" s="89"/>
      <c r="L85" s="89"/>
      <c r="M85" s="89"/>
    </row>
    <row r="86" spans="1:13">
      <c r="A86" s="89"/>
      <c r="B86" s="89"/>
      <c r="C86" s="89"/>
      <c r="D86" s="89"/>
      <c r="E86" s="89"/>
      <c r="F86" s="89"/>
      <c r="G86" s="89"/>
      <c r="H86" s="89"/>
      <c r="I86" s="89"/>
      <c r="J86" s="89"/>
      <c r="K86" s="89"/>
      <c r="L86" s="89"/>
      <c r="M86" s="89"/>
    </row>
    <row r="87" spans="1:13">
      <c r="A87" s="89"/>
      <c r="B87" s="89"/>
      <c r="C87" s="89"/>
      <c r="D87" s="89"/>
      <c r="E87" s="89"/>
      <c r="F87" s="89"/>
      <c r="G87" s="89"/>
      <c r="H87" s="89"/>
      <c r="I87" s="89"/>
      <c r="J87" s="89"/>
      <c r="K87" s="89"/>
      <c r="L87" s="89"/>
      <c r="M87" s="89"/>
    </row>
    <row r="88" spans="1:13">
      <c r="A88" s="89"/>
      <c r="B88" s="89"/>
      <c r="C88" s="89"/>
      <c r="D88" s="89"/>
      <c r="E88" s="89"/>
      <c r="F88" s="89"/>
      <c r="G88" s="89"/>
      <c r="H88" s="89"/>
      <c r="I88" s="89"/>
      <c r="J88" s="89"/>
      <c r="K88" s="89"/>
      <c r="L88" s="89"/>
      <c r="M88" s="89"/>
    </row>
    <row r="89" spans="1:13">
      <c r="A89" s="89"/>
      <c r="B89" s="89"/>
      <c r="C89" s="89"/>
      <c r="D89" s="89"/>
      <c r="E89" s="89"/>
      <c r="F89" s="89"/>
      <c r="G89" s="89"/>
      <c r="H89" s="89"/>
      <c r="I89" s="89"/>
      <c r="J89" s="89"/>
      <c r="K89" s="89"/>
      <c r="L89" s="89"/>
      <c r="M89" s="89"/>
    </row>
    <row r="90" spans="1:13">
      <c r="A90" s="89"/>
      <c r="B90" s="89"/>
      <c r="C90" s="89"/>
      <c r="D90" s="89"/>
      <c r="E90" s="89"/>
      <c r="F90" s="89"/>
      <c r="G90" s="89"/>
      <c r="H90" s="89"/>
      <c r="I90" s="89"/>
      <c r="J90" s="89"/>
      <c r="K90" s="89"/>
      <c r="L90" s="89"/>
      <c r="M90" s="89"/>
    </row>
    <row r="91" spans="1:13">
      <c r="A91" s="89"/>
      <c r="B91" s="89"/>
      <c r="C91" s="89"/>
      <c r="D91" s="89"/>
      <c r="E91" s="89"/>
      <c r="F91" s="89"/>
      <c r="G91" s="89"/>
      <c r="H91" s="89"/>
      <c r="I91" s="89"/>
      <c r="J91" s="89"/>
      <c r="K91" s="89"/>
      <c r="L91" s="89"/>
      <c r="M91" s="89"/>
    </row>
    <row r="92" spans="1:13">
      <c r="A92" s="89"/>
      <c r="B92" s="89"/>
      <c r="C92" s="89"/>
      <c r="D92" s="89"/>
      <c r="E92" s="89"/>
      <c r="F92" s="89"/>
      <c r="G92" s="89"/>
      <c r="H92" s="89"/>
      <c r="I92" s="89"/>
      <c r="J92" s="89"/>
      <c r="K92" s="89"/>
      <c r="L92" s="89"/>
      <c r="M92" s="89"/>
    </row>
    <row r="93" spans="1:13">
      <c r="A93" s="89"/>
      <c r="B93" s="89"/>
      <c r="C93" s="89"/>
      <c r="D93" s="89"/>
      <c r="E93" s="89"/>
      <c r="F93" s="89"/>
      <c r="G93" s="89"/>
      <c r="H93" s="89"/>
      <c r="I93" s="89"/>
      <c r="J93" s="89"/>
      <c r="K93" s="89"/>
      <c r="L93" s="89"/>
      <c r="M93" s="89"/>
    </row>
    <row r="94" spans="1:13">
      <c r="A94" s="89"/>
      <c r="B94" s="89"/>
      <c r="C94" s="89"/>
      <c r="D94" s="89"/>
      <c r="E94" s="89"/>
      <c r="F94" s="89"/>
      <c r="G94" s="89"/>
      <c r="H94" s="89"/>
      <c r="I94" s="89"/>
      <c r="J94" s="89"/>
      <c r="K94" s="89"/>
      <c r="L94" s="89"/>
      <c r="M94" s="89"/>
    </row>
    <row r="95" spans="1:13">
      <c r="A95" s="89"/>
      <c r="B95" s="89"/>
      <c r="C95" s="89"/>
      <c r="D95" s="89"/>
      <c r="E95" s="89"/>
      <c r="F95" s="89"/>
      <c r="G95" s="89"/>
      <c r="H95" s="89"/>
      <c r="I95" s="89"/>
      <c r="J95" s="89"/>
      <c r="K95" s="89"/>
      <c r="L95" s="89"/>
      <c r="M95" s="89"/>
    </row>
    <row r="96" spans="1:13">
      <c r="A96" s="89"/>
      <c r="B96" s="89"/>
      <c r="C96" s="89"/>
      <c r="D96" s="89"/>
      <c r="E96" s="89"/>
      <c r="F96" s="89"/>
      <c r="G96" s="89"/>
      <c r="H96" s="89"/>
      <c r="I96" s="89"/>
      <c r="J96" s="89"/>
      <c r="K96" s="89"/>
      <c r="L96" s="89"/>
      <c r="M96" s="89"/>
    </row>
    <row r="97" spans="1:13">
      <c r="A97" s="89"/>
      <c r="B97" s="89"/>
      <c r="C97" s="89"/>
      <c r="D97" s="89"/>
      <c r="E97" s="89"/>
      <c r="F97" s="89"/>
      <c r="G97" s="89"/>
      <c r="H97" s="89"/>
      <c r="I97" s="89"/>
      <c r="J97" s="89"/>
      <c r="K97" s="89"/>
      <c r="L97" s="89"/>
      <c r="M97" s="89"/>
    </row>
    <row r="98" spans="1:13">
      <c r="A98" s="89"/>
      <c r="B98" s="89"/>
      <c r="C98" s="89"/>
      <c r="D98" s="89"/>
      <c r="E98" s="89"/>
      <c r="F98" s="89"/>
      <c r="G98" s="89"/>
      <c r="H98" s="89"/>
      <c r="I98" s="89"/>
      <c r="J98" s="89"/>
      <c r="K98" s="89"/>
      <c r="L98" s="89"/>
      <c r="M98" s="89"/>
    </row>
    <row r="99" spans="1:13">
      <c r="A99" s="89"/>
      <c r="B99" s="89"/>
      <c r="C99" s="89"/>
      <c r="D99" s="89"/>
      <c r="E99" s="89"/>
      <c r="F99" s="89"/>
      <c r="G99" s="89"/>
      <c r="H99" s="89"/>
      <c r="I99" s="89"/>
      <c r="J99" s="89"/>
      <c r="K99" s="89"/>
      <c r="L99" s="89"/>
      <c r="M99" s="89"/>
    </row>
    <row r="100" spans="1:13">
      <c r="A100" s="89"/>
      <c r="B100" s="89"/>
      <c r="C100" s="89"/>
      <c r="D100" s="89"/>
      <c r="E100" s="89"/>
      <c r="F100" s="89"/>
      <c r="G100" s="89"/>
      <c r="H100" s="89"/>
      <c r="I100" s="89"/>
      <c r="J100" s="89"/>
      <c r="K100" s="89"/>
      <c r="L100" s="89"/>
      <c r="M100" s="89"/>
    </row>
    <row r="101" spans="1:13">
      <c r="A101" s="89"/>
      <c r="B101" s="89"/>
      <c r="C101" s="89"/>
      <c r="D101" s="89"/>
      <c r="E101" s="89"/>
      <c r="F101" s="89"/>
      <c r="G101" s="89"/>
      <c r="H101" s="89"/>
      <c r="I101" s="89"/>
      <c r="J101" s="89"/>
      <c r="K101" s="89"/>
      <c r="L101" s="89"/>
      <c r="M101" s="89"/>
    </row>
    <row r="102" spans="1:13">
      <c r="A102" s="89"/>
      <c r="B102" s="89"/>
      <c r="C102" s="89"/>
      <c r="D102" s="89"/>
      <c r="E102" s="89"/>
      <c r="F102" s="89"/>
      <c r="G102" s="89"/>
      <c r="H102" s="89"/>
      <c r="I102" s="89"/>
      <c r="J102" s="89"/>
      <c r="K102" s="89"/>
      <c r="L102" s="89"/>
      <c r="M102" s="89"/>
    </row>
    <row r="103" spans="1:13">
      <c r="A103" s="89"/>
      <c r="B103" s="89"/>
      <c r="C103" s="89"/>
      <c r="D103" s="89"/>
      <c r="E103" s="89"/>
      <c r="F103" s="89"/>
      <c r="G103" s="89"/>
      <c r="H103" s="89"/>
      <c r="I103" s="89"/>
      <c r="J103" s="89"/>
      <c r="K103" s="89"/>
      <c r="L103" s="89"/>
      <c r="M103" s="89"/>
    </row>
    <row r="104" spans="1:13">
      <c r="A104" s="89"/>
      <c r="B104" s="89"/>
      <c r="C104" s="89"/>
      <c r="D104" s="89"/>
      <c r="E104" s="89"/>
      <c r="F104" s="89"/>
      <c r="G104" s="89"/>
      <c r="H104" s="89"/>
      <c r="I104" s="89"/>
      <c r="J104" s="89"/>
      <c r="K104" s="89"/>
      <c r="L104" s="89"/>
      <c r="M104" s="89"/>
    </row>
    <row r="105" spans="1:13">
      <c r="A105" s="89"/>
      <c r="B105" s="89"/>
      <c r="C105" s="89"/>
      <c r="D105" s="89"/>
      <c r="E105" s="89"/>
      <c r="F105" s="89"/>
      <c r="G105" s="89"/>
      <c r="H105" s="89"/>
      <c r="I105" s="89"/>
      <c r="J105" s="89"/>
      <c r="K105" s="89"/>
      <c r="L105" s="89"/>
      <c r="M105" s="89"/>
    </row>
    <row r="106" spans="1:13">
      <c r="A106" s="89"/>
      <c r="B106" s="89"/>
      <c r="C106" s="89"/>
      <c r="D106" s="89"/>
      <c r="E106" s="89"/>
      <c r="F106" s="89"/>
      <c r="G106" s="89"/>
      <c r="H106" s="89"/>
      <c r="I106" s="89"/>
      <c r="J106" s="89"/>
      <c r="K106" s="89"/>
      <c r="L106" s="89"/>
      <c r="M106" s="89"/>
    </row>
    <row r="107" spans="1:13">
      <c r="A107" s="89"/>
      <c r="B107" s="89"/>
      <c r="C107" s="89"/>
      <c r="D107" s="89"/>
      <c r="E107" s="89"/>
      <c r="F107" s="89"/>
      <c r="G107" s="89"/>
      <c r="H107" s="89"/>
      <c r="I107" s="89"/>
      <c r="J107" s="89"/>
      <c r="K107" s="89"/>
      <c r="L107" s="89"/>
      <c r="M107" s="89"/>
    </row>
    <row r="108" spans="1:13">
      <c r="A108" s="89"/>
      <c r="B108" s="89"/>
      <c r="C108" s="89"/>
      <c r="D108" s="89"/>
      <c r="E108" s="89"/>
      <c r="F108" s="89"/>
      <c r="G108" s="89"/>
      <c r="H108" s="89"/>
      <c r="I108" s="89"/>
      <c r="J108" s="89"/>
      <c r="K108" s="89"/>
      <c r="L108" s="89"/>
      <c r="M108" s="89"/>
    </row>
    <row r="109" spans="1:13">
      <c r="A109" s="89"/>
      <c r="B109" s="89"/>
      <c r="C109" s="89"/>
      <c r="D109" s="89"/>
      <c r="E109" s="89"/>
      <c r="F109" s="89"/>
      <c r="G109" s="89"/>
      <c r="H109" s="89"/>
      <c r="I109" s="89"/>
      <c r="J109" s="89"/>
      <c r="K109" s="89"/>
      <c r="L109" s="89"/>
      <c r="M109" s="89"/>
    </row>
    <row r="110" spans="1:13">
      <c r="A110" s="89"/>
      <c r="B110" s="89"/>
      <c r="C110" s="89"/>
      <c r="D110" s="89"/>
      <c r="E110" s="89"/>
      <c r="F110" s="89"/>
      <c r="G110" s="89"/>
      <c r="H110" s="89"/>
      <c r="I110" s="89"/>
      <c r="J110" s="89"/>
      <c r="K110" s="89"/>
      <c r="L110" s="89"/>
      <c r="M110" s="89"/>
    </row>
    <row r="111" spans="1:13">
      <c r="A111" s="89"/>
      <c r="B111" s="89"/>
      <c r="C111" s="89"/>
      <c r="D111" s="89"/>
      <c r="E111" s="89"/>
      <c r="F111" s="89"/>
      <c r="G111" s="89"/>
      <c r="H111" s="89"/>
      <c r="I111" s="89"/>
      <c r="J111" s="89"/>
      <c r="K111" s="89"/>
      <c r="L111" s="89"/>
      <c r="M111" s="89"/>
    </row>
    <row r="112" spans="1:13">
      <c r="A112" s="89"/>
      <c r="B112" s="89"/>
      <c r="C112" s="89"/>
      <c r="D112" s="89"/>
      <c r="E112" s="89"/>
      <c r="F112" s="89"/>
      <c r="G112" s="89"/>
      <c r="H112" s="89"/>
      <c r="I112" s="89"/>
      <c r="J112" s="89"/>
      <c r="K112" s="89"/>
      <c r="L112" s="89"/>
      <c r="M112" s="89"/>
    </row>
    <row r="113" spans="1:13">
      <c r="A113" s="89"/>
      <c r="B113" s="89"/>
      <c r="C113" s="89"/>
      <c r="D113" s="89"/>
      <c r="E113" s="89"/>
      <c r="F113" s="89"/>
      <c r="G113" s="89"/>
      <c r="H113" s="89"/>
      <c r="I113" s="89"/>
      <c r="J113" s="89"/>
      <c r="K113" s="89"/>
      <c r="L113" s="89"/>
      <c r="M113" s="89"/>
    </row>
    <row r="114" spans="1:13">
      <c r="A114" s="89"/>
      <c r="B114" s="89"/>
      <c r="C114" s="89"/>
      <c r="D114" s="89"/>
      <c r="E114" s="89"/>
      <c r="F114" s="89"/>
      <c r="G114" s="89"/>
      <c r="H114" s="89"/>
      <c r="I114" s="89"/>
      <c r="J114" s="89"/>
      <c r="K114" s="89"/>
      <c r="L114" s="89"/>
      <c r="M114" s="89"/>
    </row>
    <row r="115" spans="1:13">
      <c r="A115" s="89"/>
      <c r="B115" s="89"/>
      <c r="C115" s="89"/>
      <c r="D115" s="89"/>
      <c r="E115" s="89"/>
      <c r="F115" s="89"/>
      <c r="G115" s="89"/>
      <c r="H115" s="89"/>
      <c r="I115" s="89"/>
      <c r="J115" s="89"/>
      <c r="K115" s="89"/>
      <c r="L115" s="89"/>
      <c r="M115" s="89"/>
    </row>
    <row r="116" spans="1:13">
      <c r="A116" s="89"/>
      <c r="B116" s="89"/>
      <c r="C116" s="89"/>
      <c r="D116" s="89"/>
      <c r="E116" s="89"/>
      <c r="F116" s="89"/>
      <c r="G116" s="89"/>
      <c r="H116" s="89"/>
      <c r="I116" s="89"/>
      <c r="J116" s="89"/>
      <c r="K116" s="89"/>
      <c r="L116" s="89"/>
      <c r="M116" s="89"/>
    </row>
    <row r="117" spans="1:13">
      <c r="A117" s="89"/>
      <c r="B117" s="89"/>
      <c r="C117" s="89"/>
      <c r="D117" s="89"/>
      <c r="E117" s="89"/>
      <c r="F117" s="89"/>
      <c r="G117" s="89"/>
      <c r="H117" s="89"/>
      <c r="I117" s="89"/>
      <c r="J117" s="89"/>
      <c r="K117" s="89"/>
      <c r="L117" s="89"/>
      <c r="M117" s="89"/>
    </row>
    <row r="118" spans="1:13">
      <c r="A118" s="89"/>
      <c r="B118" s="89"/>
      <c r="C118" s="89"/>
      <c r="D118" s="89"/>
      <c r="E118" s="89"/>
      <c r="F118" s="89"/>
      <c r="G118" s="89"/>
      <c r="H118" s="89"/>
      <c r="I118" s="89"/>
      <c r="J118" s="89"/>
      <c r="K118" s="89"/>
      <c r="L118" s="89"/>
      <c r="M118" s="89"/>
    </row>
    <row r="119" spans="1:13">
      <c r="A119" s="89"/>
      <c r="B119" s="89"/>
      <c r="C119" s="89"/>
      <c r="D119" s="89"/>
      <c r="E119" s="89"/>
      <c r="F119" s="89"/>
      <c r="G119" s="89"/>
      <c r="H119" s="89"/>
      <c r="I119" s="89"/>
      <c r="J119" s="89"/>
      <c r="K119" s="89"/>
      <c r="L119" s="89"/>
      <c r="M119" s="89"/>
    </row>
    <row r="120" spans="1:13">
      <c r="A120" s="89"/>
      <c r="B120" s="89"/>
      <c r="C120" s="89"/>
      <c r="D120" s="89"/>
      <c r="E120" s="89"/>
      <c r="F120" s="89"/>
      <c r="G120" s="89"/>
      <c r="H120" s="89"/>
      <c r="I120" s="89"/>
      <c r="J120" s="89"/>
      <c r="K120" s="89"/>
      <c r="L120" s="89"/>
      <c r="M120" s="89"/>
    </row>
    <row r="121" spans="1:13">
      <c r="A121" s="89"/>
      <c r="B121" s="89"/>
      <c r="C121" s="89"/>
      <c r="D121" s="89"/>
      <c r="E121" s="89"/>
      <c r="F121" s="89"/>
      <c r="G121" s="89"/>
      <c r="H121" s="89"/>
      <c r="I121" s="89"/>
      <c r="J121" s="89"/>
      <c r="K121" s="89"/>
      <c r="L121" s="89"/>
      <c r="M121" s="89"/>
    </row>
    <row r="122" spans="1:13">
      <c r="A122" s="89"/>
      <c r="B122" s="89"/>
      <c r="C122" s="89"/>
      <c r="D122" s="89"/>
      <c r="E122" s="89"/>
      <c r="F122" s="89"/>
      <c r="G122" s="89"/>
      <c r="H122" s="89"/>
      <c r="I122" s="89"/>
      <c r="J122" s="89"/>
      <c r="K122" s="89"/>
      <c r="L122" s="89"/>
      <c r="M122" s="89"/>
    </row>
    <row r="123" spans="1:13">
      <c r="A123" s="89"/>
      <c r="B123" s="89"/>
      <c r="C123" s="89"/>
      <c r="D123" s="89"/>
      <c r="E123" s="89"/>
      <c r="F123" s="89"/>
      <c r="G123" s="89"/>
      <c r="H123" s="89"/>
      <c r="I123" s="89"/>
      <c r="J123" s="89"/>
      <c r="K123" s="89"/>
      <c r="L123" s="89"/>
      <c r="M123" s="89"/>
    </row>
    <row r="124" spans="1:13">
      <c r="A124" s="89"/>
      <c r="B124" s="89"/>
      <c r="C124" s="89"/>
      <c r="D124" s="89"/>
      <c r="E124" s="89"/>
      <c r="F124" s="89"/>
      <c r="G124" s="89"/>
      <c r="H124" s="89"/>
      <c r="I124" s="89"/>
      <c r="J124" s="89"/>
      <c r="K124" s="89"/>
      <c r="L124" s="89"/>
      <c r="M124" s="89"/>
    </row>
    <row r="125" spans="1:13">
      <c r="A125" s="89"/>
      <c r="B125" s="89"/>
      <c r="C125" s="89"/>
      <c r="D125" s="89"/>
      <c r="E125" s="89"/>
      <c r="F125" s="89"/>
      <c r="G125" s="89"/>
      <c r="H125" s="89"/>
      <c r="I125" s="89"/>
      <c r="J125" s="89"/>
      <c r="K125" s="89"/>
      <c r="L125" s="89"/>
      <c r="M125" s="89"/>
    </row>
    <row r="126" spans="1:13">
      <c r="A126" s="89"/>
      <c r="B126" s="89"/>
      <c r="C126" s="89"/>
      <c r="D126" s="89"/>
      <c r="E126" s="89"/>
      <c r="F126" s="89"/>
      <c r="G126" s="89"/>
      <c r="H126" s="89"/>
      <c r="I126" s="89"/>
      <c r="J126" s="89"/>
      <c r="K126" s="89"/>
      <c r="L126" s="89"/>
      <c r="M126" s="89"/>
    </row>
    <row r="127" spans="1:13">
      <c r="A127" s="89"/>
      <c r="B127" s="89"/>
      <c r="C127" s="89"/>
      <c r="D127" s="89"/>
      <c r="E127" s="89"/>
      <c r="F127" s="89"/>
      <c r="G127" s="89"/>
      <c r="H127" s="89"/>
      <c r="I127" s="89"/>
      <c r="J127" s="89"/>
      <c r="K127" s="89"/>
      <c r="L127" s="89"/>
      <c r="M127" s="89"/>
    </row>
    <row r="128" spans="1:13">
      <c r="A128" s="89"/>
      <c r="B128" s="89"/>
      <c r="C128" s="89"/>
      <c r="D128" s="89"/>
      <c r="E128" s="89"/>
      <c r="F128" s="89"/>
      <c r="G128" s="89"/>
      <c r="H128" s="89"/>
      <c r="I128" s="89"/>
      <c r="J128" s="89"/>
      <c r="K128" s="89"/>
      <c r="L128" s="89"/>
      <c r="M128" s="89"/>
    </row>
    <row r="129" spans="1:13">
      <c r="A129" s="89"/>
      <c r="B129" s="89"/>
      <c r="C129" s="89"/>
      <c r="D129" s="89"/>
      <c r="E129" s="89"/>
      <c r="F129" s="89"/>
      <c r="G129" s="89"/>
      <c r="H129" s="89"/>
      <c r="I129" s="89"/>
      <c r="J129" s="89"/>
      <c r="K129" s="89"/>
      <c r="L129" s="89"/>
      <c r="M129" s="89"/>
    </row>
    <row r="130" spans="1:13">
      <c r="A130" s="89"/>
      <c r="B130" s="89"/>
      <c r="C130" s="89"/>
      <c r="D130" s="89"/>
      <c r="E130" s="89"/>
      <c r="F130" s="89"/>
      <c r="G130" s="89"/>
      <c r="H130" s="89"/>
      <c r="I130" s="89"/>
      <c r="J130" s="89"/>
      <c r="K130" s="89"/>
      <c r="L130" s="89"/>
      <c r="M130" s="89"/>
    </row>
    <row r="131" spans="1:13">
      <c r="A131" s="89"/>
      <c r="B131" s="89"/>
      <c r="C131" s="89"/>
      <c r="D131" s="89"/>
      <c r="E131" s="89"/>
      <c r="F131" s="89"/>
      <c r="G131" s="89"/>
      <c r="H131" s="89"/>
      <c r="I131" s="89"/>
      <c r="J131" s="89"/>
      <c r="K131" s="89"/>
      <c r="L131" s="89"/>
      <c r="M131" s="89"/>
    </row>
    <row r="132" spans="1:13">
      <c r="A132" s="78"/>
      <c r="B132" s="78"/>
      <c r="C132" s="78"/>
      <c r="D132" s="78"/>
      <c r="E132" s="78"/>
      <c r="F132" s="78"/>
      <c r="G132" s="78"/>
      <c r="H132" s="78"/>
      <c r="I132" s="78"/>
      <c r="J132" s="78"/>
      <c r="K132" s="78"/>
      <c r="L132" s="78"/>
    </row>
    <row r="133" spans="1:13">
      <c r="A133" s="78"/>
      <c r="B133" s="78"/>
      <c r="C133" s="78"/>
      <c r="D133" s="78"/>
      <c r="E133" s="78"/>
      <c r="F133" s="78"/>
      <c r="G133" s="78"/>
      <c r="H133" s="78"/>
      <c r="I133" s="78"/>
      <c r="J133" s="78"/>
      <c r="K133" s="78"/>
      <c r="L133" s="78"/>
    </row>
    <row r="134" spans="1:13">
      <c r="A134" s="78"/>
      <c r="B134" s="78"/>
      <c r="C134" s="78"/>
      <c r="D134" s="78"/>
      <c r="E134" s="78"/>
      <c r="F134" s="78"/>
      <c r="G134" s="78"/>
      <c r="H134" s="78"/>
      <c r="I134" s="78"/>
      <c r="J134" s="78"/>
      <c r="K134" s="78"/>
      <c r="L134" s="78"/>
    </row>
    <row r="135" spans="1:13">
      <c r="A135" s="78"/>
      <c r="B135" s="78"/>
      <c r="C135" s="78"/>
      <c r="D135" s="78"/>
      <c r="E135" s="78"/>
      <c r="F135" s="78"/>
      <c r="G135" s="78"/>
      <c r="H135" s="78"/>
      <c r="I135" s="78"/>
      <c r="J135" s="78"/>
      <c r="K135" s="78"/>
      <c r="L135" s="78"/>
    </row>
    <row r="136" spans="1:13">
      <c r="A136" s="78"/>
      <c r="B136" s="78"/>
      <c r="C136" s="78"/>
      <c r="D136" s="78"/>
      <c r="E136" s="78"/>
      <c r="F136" s="78"/>
      <c r="G136" s="78"/>
      <c r="H136" s="78"/>
      <c r="I136" s="78"/>
      <c r="J136" s="78"/>
      <c r="K136" s="78"/>
      <c r="L136" s="78"/>
    </row>
    <row r="137" spans="1:13">
      <c r="A137" s="78"/>
      <c r="B137" s="78"/>
      <c r="C137" s="78"/>
      <c r="D137" s="78"/>
      <c r="E137" s="78"/>
      <c r="F137" s="78"/>
      <c r="G137" s="78"/>
      <c r="H137" s="78"/>
      <c r="I137" s="78"/>
      <c r="J137" s="78"/>
      <c r="K137" s="78"/>
      <c r="L137" s="78"/>
    </row>
    <row r="138" spans="1:13">
      <c r="A138" s="78"/>
      <c r="B138" s="78"/>
      <c r="C138" s="78"/>
      <c r="D138" s="78"/>
      <c r="E138" s="78"/>
      <c r="F138" s="78"/>
      <c r="G138" s="78"/>
      <c r="H138" s="78"/>
      <c r="I138" s="78"/>
      <c r="J138" s="78"/>
      <c r="K138" s="78"/>
      <c r="L138" s="78"/>
    </row>
    <row r="139" spans="1:13">
      <c r="A139" s="78"/>
      <c r="B139" s="78"/>
      <c r="C139" s="78"/>
      <c r="D139" s="78"/>
      <c r="E139" s="78"/>
      <c r="F139" s="78"/>
      <c r="G139" s="78"/>
      <c r="H139" s="78"/>
      <c r="I139" s="78"/>
      <c r="J139" s="78"/>
      <c r="K139" s="78"/>
      <c r="L139" s="78"/>
    </row>
    <row r="140" spans="1:13">
      <c r="A140" s="78"/>
      <c r="B140" s="78"/>
      <c r="C140" s="78"/>
      <c r="D140" s="78"/>
      <c r="E140" s="78"/>
      <c r="F140" s="78"/>
      <c r="G140" s="78"/>
      <c r="H140" s="78"/>
      <c r="I140" s="78"/>
      <c r="J140" s="78"/>
      <c r="K140" s="78"/>
      <c r="L140" s="78"/>
    </row>
    <row r="141" spans="1:13">
      <c r="A141" s="78"/>
      <c r="B141" s="78"/>
      <c r="C141" s="78"/>
      <c r="D141" s="78"/>
      <c r="E141" s="78"/>
      <c r="F141" s="78"/>
      <c r="G141" s="78"/>
      <c r="H141" s="78"/>
      <c r="I141" s="78"/>
      <c r="J141" s="78"/>
      <c r="K141" s="78"/>
      <c r="L141" s="78"/>
    </row>
    <row r="142" spans="1:13">
      <c r="A142" s="78"/>
      <c r="B142" s="78"/>
      <c r="C142" s="78"/>
      <c r="D142" s="78"/>
      <c r="E142" s="78"/>
      <c r="F142" s="78"/>
      <c r="G142" s="78"/>
      <c r="H142" s="78"/>
      <c r="I142" s="78"/>
      <c r="J142" s="78"/>
      <c r="K142" s="78"/>
      <c r="L142" s="78"/>
    </row>
    <row r="143" spans="1:13">
      <c r="A143" s="78"/>
      <c r="B143" s="78"/>
      <c r="C143" s="78"/>
      <c r="D143" s="78"/>
      <c r="E143" s="78"/>
      <c r="F143" s="78"/>
      <c r="G143" s="78"/>
      <c r="H143" s="78"/>
      <c r="I143" s="78"/>
      <c r="J143" s="78"/>
      <c r="K143" s="78"/>
      <c r="L143" s="78"/>
    </row>
    <row r="144" spans="1:13">
      <c r="A144" s="78"/>
      <c r="B144" s="78"/>
      <c r="C144" s="78"/>
      <c r="D144" s="78"/>
      <c r="E144" s="78"/>
      <c r="F144" s="78"/>
      <c r="G144" s="78"/>
      <c r="H144" s="78"/>
      <c r="I144" s="78"/>
      <c r="J144" s="78"/>
      <c r="K144" s="78"/>
      <c r="L144" s="78"/>
    </row>
    <row r="145" spans="1:12">
      <c r="A145" s="78"/>
      <c r="B145" s="78"/>
      <c r="C145" s="78"/>
      <c r="D145" s="78"/>
      <c r="E145" s="78"/>
      <c r="F145" s="78"/>
      <c r="G145" s="78"/>
      <c r="H145" s="78"/>
      <c r="I145" s="78"/>
      <c r="J145" s="78"/>
      <c r="K145" s="78"/>
      <c r="L145" s="78"/>
    </row>
    <row r="146" spans="1:12">
      <c r="A146" s="78"/>
      <c r="B146" s="78"/>
      <c r="C146" s="78"/>
      <c r="D146" s="78"/>
      <c r="E146" s="78"/>
      <c r="F146" s="78"/>
      <c r="G146" s="78"/>
      <c r="H146" s="78"/>
      <c r="I146" s="78"/>
      <c r="J146" s="78"/>
      <c r="K146" s="78"/>
      <c r="L146" s="78"/>
    </row>
    <row r="147" spans="1:12">
      <c r="A147" s="78"/>
      <c r="B147" s="78"/>
      <c r="C147" s="78"/>
      <c r="D147" s="78"/>
      <c r="E147" s="78"/>
      <c r="F147" s="78"/>
      <c r="G147" s="78"/>
      <c r="H147" s="78"/>
      <c r="I147" s="78"/>
      <c r="J147" s="78"/>
      <c r="K147" s="78"/>
      <c r="L147" s="78"/>
    </row>
    <row r="148" spans="1:12">
      <c r="A148" s="78"/>
      <c r="B148" s="78"/>
      <c r="C148" s="78"/>
      <c r="D148" s="78"/>
      <c r="E148" s="78"/>
      <c r="F148" s="78"/>
      <c r="G148" s="78"/>
      <c r="H148" s="78"/>
      <c r="I148" s="78"/>
      <c r="J148" s="78"/>
      <c r="K148" s="78"/>
      <c r="L148" s="78"/>
    </row>
    <row r="149" spans="1:12">
      <c r="A149" s="78"/>
      <c r="B149" s="78"/>
      <c r="C149" s="78"/>
      <c r="D149" s="78"/>
      <c r="E149" s="78"/>
      <c r="F149" s="78"/>
      <c r="G149" s="78"/>
      <c r="H149" s="78"/>
      <c r="I149" s="78"/>
      <c r="J149" s="78"/>
      <c r="K149" s="78"/>
      <c r="L149" s="78"/>
    </row>
    <row r="150" spans="1:12">
      <c r="A150" s="78"/>
      <c r="B150" s="78"/>
      <c r="C150" s="78"/>
      <c r="D150" s="78"/>
      <c r="E150" s="78"/>
      <c r="F150" s="78"/>
      <c r="G150" s="78"/>
      <c r="H150" s="78"/>
      <c r="I150" s="78"/>
      <c r="J150" s="78"/>
      <c r="K150" s="78"/>
      <c r="L150" s="78"/>
    </row>
    <row r="151" spans="1:12">
      <c r="A151" s="78"/>
      <c r="B151" s="78"/>
      <c r="C151" s="78"/>
      <c r="D151" s="78"/>
      <c r="E151" s="78"/>
      <c r="F151" s="78"/>
      <c r="G151" s="78"/>
      <c r="H151" s="78"/>
      <c r="I151" s="78"/>
      <c r="J151" s="78"/>
      <c r="K151" s="78"/>
      <c r="L151" s="78"/>
    </row>
    <row r="152" spans="1:12">
      <c r="A152" s="78"/>
      <c r="B152" s="78"/>
      <c r="C152" s="78"/>
      <c r="D152" s="78"/>
      <c r="E152" s="78"/>
      <c r="F152" s="78"/>
      <c r="G152" s="78"/>
      <c r="H152" s="78"/>
      <c r="I152" s="78"/>
      <c r="J152" s="78"/>
      <c r="K152" s="78"/>
      <c r="L152" s="78"/>
    </row>
    <row r="153" spans="1:12">
      <c r="A153" s="78"/>
      <c r="B153" s="78"/>
      <c r="C153" s="78"/>
      <c r="D153" s="78"/>
      <c r="E153" s="78"/>
      <c r="F153" s="78"/>
      <c r="G153" s="78"/>
      <c r="H153" s="78"/>
      <c r="I153" s="78"/>
      <c r="J153" s="78"/>
      <c r="K153" s="78"/>
      <c r="L153" s="78"/>
    </row>
    <row r="154" spans="1:12">
      <c r="A154" s="78"/>
      <c r="B154" s="78"/>
      <c r="C154" s="78"/>
      <c r="D154" s="78"/>
      <c r="E154" s="78"/>
      <c r="F154" s="78"/>
      <c r="G154" s="78"/>
      <c r="H154" s="78"/>
      <c r="I154" s="78"/>
      <c r="J154" s="78"/>
      <c r="K154" s="78"/>
      <c r="L154" s="78"/>
    </row>
    <row r="155" spans="1:12">
      <c r="A155" s="78"/>
      <c r="B155" s="78"/>
      <c r="C155" s="78"/>
      <c r="D155" s="78"/>
      <c r="E155" s="78"/>
      <c r="F155" s="78"/>
      <c r="G155" s="78"/>
      <c r="H155" s="78"/>
      <c r="I155" s="78"/>
      <c r="J155" s="78"/>
      <c r="K155" s="78"/>
      <c r="L155" s="78"/>
    </row>
    <row r="156" spans="1:12">
      <c r="A156" s="78"/>
      <c r="B156" s="78"/>
      <c r="C156" s="78"/>
      <c r="D156" s="78"/>
      <c r="E156" s="78"/>
      <c r="F156" s="78"/>
      <c r="G156" s="78"/>
      <c r="H156" s="78"/>
      <c r="I156" s="78"/>
      <c r="J156" s="78"/>
      <c r="K156" s="78"/>
      <c r="L156" s="78"/>
    </row>
    <row r="157" spans="1:12">
      <c r="A157" s="78"/>
      <c r="B157" s="78"/>
      <c r="C157" s="78"/>
      <c r="D157" s="78"/>
      <c r="E157" s="78"/>
      <c r="F157" s="78"/>
      <c r="G157" s="78"/>
      <c r="H157" s="78"/>
      <c r="I157" s="78"/>
      <c r="J157" s="78"/>
      <c r="K157" s="78"/>
      <c r="L157" s="78"/>
    </row>
    <row r="158" spans="1:12">
      <c r="A158" s="78"/>
      <c r="B158" s="78"/>
      <c r="C158" s="78"/>
      <c r="D158" s="78"/>
      <c r="E158" s="78"/>
      <c r="F158" s="78"/>
      <c r="G158" s="78"/>
      <c r="H158" s="78"/>
      <c r="I158" s="78"/>
      <c r="J158" s="78"/>
      <c r="K158" s="78"/>
      <c r="L158" s="78"/>
    </row>
    <row r="159" spans="1:12">
      <c r="A159" s="78"/>
      <c r="B159" s="78"/>
      <c r="C159" s="78"/>
      <c r="D159" s="78"/>
      <c r="E159" s="78"/>
      <c r="F159" s="78"/>
      <c r="G159" s="78"/>
      <c r="H159" s="78"/>
      <c r="I159" s="78"/>
      <c r="J159" s="78"/>
      <c r="K159" s="78"/>
      <c r="L159" s="78"/>
    </row>
    <row r="160" spans="1:12">
      <c r="A160" s="78"/>
      <c r="B160" s="78"/>
      <c r="C160" s="78"/>
      <c r="D160" s="78"/>
      <c r="E160" s="78"/>
      <c r="F160" s="78"/>
      <c r="G160" s="78"/>
      <c r="H160" s="78"/>
      <c r="I160" s="78"/>
      <c r="J160" s="78"/>
      <c r="K160" s="78"/>
      <c r="L160" s="78"/>
    </row>
    <row r="161" spans="1:12">
      <c r="A161" s="78"/>
      <c r="B161" s="78"/>
      <c r="C161" s="78"/>
      <c r="D161" s="78"/>
      <c r="E161" s="78"/>
      <c r="F161" s="78"/>
      <c r="G161" s="78"/>
      <c r="H161" s="78"/>
      <c r="I161" s="78"/>
      <c r="J161" s="78"/>
      <c r="K161" s="78"/>
      <c r="L161" s="78"/>
    </row>
    <row r="162" spans="1:12">
      <c r="A162" s="78"/>
      <c r="B162" s="78"/>
      <c r="C162" s="78"/>
      <c r="D162" s="78"/>
      <c r="E162" s="78"/>
      <c r="F162" s="78"/>
      <c r="G162" s="78"/>
      <c r="H162" s="78"/>
      <c r="I162" s="78"/>
      <c r="J162" s="78"/>
      <c r="K162" s="78"/>
      <c r="L162" s="78"/>
    </row>
    <row r="163" spans="1:12">
      <c r="A163" s="78"/>
      <c r="B163" s="78"/>
      <c r="C163" s="78"/>
      <c r="D163" s="78"/>
      <c r="E163" s="78"/>
      <c r="F163" s="78"/>
      <c r="G163" s="78"/>
      <c r="H163" s="78"/>
      <c r="I163" s="78"/>
      <c r="J163" s="78"/>
      <c r="K163" s="78"/>
      <c r="L163" s="78"/>
    </row>
    <row r="164" spans="1:12">
      <c r="A164" s="78"/>
      <c r="B164" s="78"/>
      <c r="C164" s="78"/>
      <c r="D164" s="78"/>
      <c r="E164" s="78"/>
      <c r="F164" s="78"/>
      <c r="G164" s="78"/>
      <c r="H164" s="78"/>
      <c r="I164" s="78"/>
      <c r="J164" s="78"/>
      <c r="K164" s="78"/>
      <c r="L164" s="78"/>
    </row>
    <row r="165" spans="1:12">
      <c r="A165" s="78"/>
      <c r="B165" s="78"/>
      <c r="C165" s="78"/>
      <c r="D165" s="78"/>
      <c r="E165" s="78"/>
      <c r="F165" s="78"/>
      <c r="G165" s="78"/>
      <c r="H165" s="78"/>
      <c r="I165" s="78"/>
      <c r="J165" s="78"/>
      <c r="K165" s="78"/>
      <c r="L165" s="78"/>
    </row>
    <row r="166" spans="1:12">
      <c r="A166" s="78"/>
      <c r="B166" s="78"/>
      <c r="C166" s="78"/>
      <c r="D166" s="78"/>
      <c r="E166" s="78"/>
      <c r="F166" s="78"/>
      <c r="G166" s="78"/>
      <c r="H166" s="78"/>
      <c r="I166" s="78"/>
      <c r="J166" s="78"/>
      <c r="K166" s="78"/>
      <c r="L166" s="78"/>
    </row>
    <row r="167" spans="1:12">
      <c r="A167" s="78"/>
      <c r="B167" s="78"/>
      <c r="C167" s="78"/>
      <c r="D167" s="78"/>
      <c r="E167" s="78"/>
      <c r="F167" s="78"/>
      <c r="G167" s="78"/>
      <c r="H167" s="78"/>
      <c r="I167" s="78"/>
      <c r="J167" s="78"/>
      <c r="K167" s="78"/>
      <c r="L167" s="78"/>
    </row>
    <row r="168" spans="1:12">
      <c r="A168" s="78"/>
      <c r="B168" s="78"/>
      <c r="C168" s="78"/>
      <c r="D168" s="78"/>
      <c r="E168" s="78"/>
      <c r="F168" s="78"/>
      <c r="G168" s="78"/>
      <c r="H168" s="78"/>
      <c r="I168" s="78"/>
      <c r="J168" s="78"/>
      <c r="K168" s="78"/>
      <c r="L168" s="78"/>
    </row>
    <row r="169" spans="1:12">
      <c r="A169" s="78"/>
      <c r="B169" s="78"/>
      <c r="C169" s="78"/>
      <c r="D169" s="78"/>
      <c r="E169" s="78"/>
      <c r="F169" s="78"/>
      <c r="G169" s="78"/>
      <c r="H169" s="78"/>
      <c r="I169" s="78"/>
      <c r="J169" s="78"/>
      <c r="K169" s="78"/>
      <c r="L169" s="78"/>
    </row>
    <row r="170" spans="1:12">
      <c r="A170" s="78"/>
      <c r="B170" s="78"/>
      <c r="C170" s="78"/>
      <c r="D170" s="78"/>
      <c r="E170" s="78"/>
      <c r="F170" s="78"/>
      <c r="G170" s="78"/>
      <c r="H170" s="78"/>
      <c r="I170" s="78"/>
      <c r="J170" s="78"/>
      <c r="K170" s="78"/>
      <c r="L170" s="78"/>
    </row>
    <row r="171" spans="1:12">
      <c r="A171" s="78"/>
      <c r="B171" s="78"/>
      <c r="C171" s="78"/>
      <c r="D171" s="78"/>
      <c r="E171" s="78"/>
      <c r="F171" s="78"/>
      <c r="G171" s="78"/>
      <c r="H171" s="78"/>
      <c r="I171" s="78"/>
      <c r="J171" s="78"/>
      <c r="K171" s="78"/>
      <c r="L171" s="78"/>
    </row>
    <row r="172" spans="1:12">
      <c r="A172" s="78"/>
      <c r="B172" s="78"/>
      <c r="C172" s="78"/>
      <c r="D172" s="78"/>
      <c r="E172" s="78"/>
      <c r="F172" s="78"/>
      <c r="G172" s="78"/>
      <c r="H172" s="78"/>
      <c r="I172" s="78"/>
      <c r="J172" s="78"/>
      <c r="K172" s="78"/>
      <c r="L172" s="78"/>
    </row>
    <row r="173" spans="1:12">
      <c r="A173" s="78"/>
      <c r="B173" s="78"/>
      <c r="C173" s="78"/>
      <c r="D173" s="78"/>
      <c r="E173" s="78"/>
      <c r="F173" s="78"/>
      <c r="G173" s="78"/>
      <c r="H173" s="78"/>
      <c r="I173" s="78"/>
      <c r="J173" s="78"/>
      <c r="K173" s="78"/>
      <c r="L173" s="78"/>
    </row>
    <row r="174" spans="1:12">
      <c r="A174" s="78"/>
      <c r="B174" s="78"/>
      <c r="C174" s="78"/>
      <c r="D174" s="78"/>
      <c r="E174" s="78"/>
      <c r="F174" s="78"/>
      <c r="G174" s="78"/>
      <c r="H174" s="78"/>
      <c r="I174" s="78"/>
      <c r="J174" s="78"/>
      <c r="K174" s="78"/>
      <c r="L174" s="78"/>
    </row>
    <row r="175" spans="1:12">
      <c r="A175" s="78"/>
      <c r="B175" s="78"/>
      <c r="C175" s="78"/>
      <c r="D175" s="78"/>
      <c r="E175" s="78"/>
      <c r="F175" s="78"/>
      <c r="G175" s="78"/>
      <c r="H175" s="78"/>
      <c r="I175" s="78"/>
      <c r="J175" s="78"/>
      <c r="K175" s="78"/>
      <c r="L175" s="78"/>
    </row>
    <row r="176" spans="1:12">
      <c r="A176" s="78"/>
      <c r="B176" s="78"/>
      <c r="C176" s="78"/>
      <c r="D176" s="78"/>
      <c r="E176" s="78"/>
      <c r="F176" s="78"/>
      <c r="G176" s="78"/>
      <c r="H176" s="78"/>
      <c r="I176" s="78"/>
      <c r="J176" s="78"/>
      <c r="K176" s="78"/>
      <c r="L176" s="78"/>
    </row>
    <row r="177" spans="1:12">
      <c r="A177" s="78"/>
      <c r="B177" s="78"/>
      <c r="C177" s="78"/>
      <c r="D177" s="78"/>
      <c r="E177" s="78"/>
      <c r="F177" s="78"/>
      <c r="G177" s="78"/>
      <c r="H177" s="78"/>
      <c r="I177" s="78"/>
      <c r="J177" s="78"/>
      <c r="K177" s="78"/>
      <c r="L177" s="78"/>
    </row>
    <row r="178" spans="1:12">
      <c r="A178" s="78"/>
      <c r="B178" s="78"/>
      <c r="C178" s="78"/>
      <c r="D178" s="78"/>
      <c r="E178" s="78"/>
      <c r="F178" s="78"/>
      <c r="G178" s="78"/>
      <c r="H178" s="78"/>
      <c r="I178" s="78"/>
      <c r="J178" s="78"/>
      <c r="K178" s="78"/>
      <c r="L178" s="78"/>
    </row>
    <row r="179" spans="1:12">
      <c r="A179" s="78"/>
      <c r="B179" s="78"/>
      <c r="C179" s="78"/>
      <c r="D179" s="78"/>
      <c r="E179" s="78"/>
      <c r="F179" s="78"/>
      <c r="G179" s="78"/>
      <c r="H179" s="78"/>
      <c r="I179" s="78"/>
      <c r="J179" s="78"/>
      <c r="K179" s="78"/>
      <c r="L179" s="78"/>
    </row>
    <row r="180" spans="1:12">
      <c r="A180" s="78"/>
      <c r="B180" s="78"/>
      <c r="C180" s="78"/>
      <c r="D180" s="78"/>
      <c r="E180" s="78"/>
      <c r="F180" s="78"/>
      <c r="G180" s="78"/>
      <c r="H180" s="78"/>
      <c r="I180" s="78"/>
      <c r="J180" s="78"/>
      <c r="K180" s="78"/>
      <c r="L180" s="78"/>
    </row>
    <row r="181" spans="1:12">
      <c r="A181" s="78"/>
      <c r="B181" s="78"/>
      <c r="C181" s="78"/>
      <c r="D181" s="78"/>
      <c r="E181" s="78"/>
      <c r="F181" s="78"/>
      <c r="G181" s="78"/>
      <c r="H181" s="78"/>
      <c r="I181" s="78"/>
      <c r="J181" s="78"/>
      <c r="K181" s="78"/>
      <c r="L181" s="78"/>
    </row>
    <row r="182" spans="1:12">
      <c r="A182" s="78"/>
      <c r="B182" s="78"/>
      <c r="C182" s="78"/>
      <c r="D182" s="78"/>
      <c r="E182" s="78"/>
      <c r="F182" s="78"/>
      <c r="G182" s="78"/>
      <c r="H182" s="78"/>
      <c r="I182" s="78"/>
      <c r="J182" s="78"/>
      <c r="K182" s="78"/>
      <c r="L182" s="78"/>
    </row>
    <row r="183" spans="1:12">
      <c r="A183" s="78"/>
      <c r="B183" s="78"/>
      <c r="C183" s="78"/>
      <c r="D183" s="78"/>
      <c r="E183" s="78"/>
      <c r="F183" s="78"/>
      <c r="G183" s="78"/>
      <c r="H183" s="78"/>
      <c r="I183" s="78"/>
      <c r="J183" s="78"/>
      <c r="K183" s="78"/>
      <c r="L183" s="78"/>
    </row>
    <row r="184" spans="1:12">
      <c r="A184" s="78"/>
      <c r="B184" s="78"/>
      <c r="C184" s="78"/>
      <c r="D184" s="78"/>
      <c r="E184" s="78"/>
      <c r="F184" s="78"/>
      <c r="G184" s="78"/>
      <c r="H184" s="78"/>
      <c r="I184" s="78"/>
      <c r="J184" s="78"/>
      <c r="K184" s="78"/>
      <c r="L184" s="78"/>
    </row>
    <row r="185" spans="1:12">
      <c r="A185" s="78"/>
      <c r="B185" s="78"/>
      <c r="C185" s="78"/>
      <c r="D185" s="78"/>
      <c r="E185" s="78"/>
      <c r="F185" s="78"/>
      <c r="G185" s="78"/>
      <c r="H185" s="78"/>
      <c r="I185" s="78"/>
      <c r="J185" s="78"/>
      <c r="K185" s="78"/>
      <c r="L185" s="78"/>
    </row>
    <row r="186" spans="1:12">
      <c r="A186" s="78"/>
      <c r="B186" s="78"/>
      <c r="C186" s="78"/>
      <c r="D186" s="78"/>
      <c r="E186" s="78"/>
      <c r="F186" s="78"/>
      <c r="G186" s="78"/>
      <c r="H186" s="78"/>
      <c r="I186" s="78"/>
      <c r="J186" s="78"/>
      <c r="K186" s="78"/>
      <c r="L186" s="78"/>
    </row>
    <row r="187" spans="1:12">
      <c r="A187" s="78"/>
      <c r="B187" s="78"/>
      <c r="C187" s="78"/>
      <c r="D187" s="78"/>
      <c r="E187" s="78"/>
      <c r="F187" s="78"/>
      <c r="G187" s="78"/>
      <c r="H187" s="78"/>
      <c r="I187" s="78"/>
      <c r="J187" s="78"/>
      <c r="K187" s="78"/>
      <c r="L187" s="78"/>
    </row>
    <row r="188" spans="1:12">
      <c r="A188" s="78"/>
      <c r="B188" s="78"/>
      <c r="C188" s="78"/>
      <c r="D188" s="78"/>
      <c r="E188" s="78"/>
      <c r="F188" s="78"/>
      <c r="G188" s="78"/>
      <c r="H188" s="78"/>
      <c r="I188" s="78"/>
      <c r="J188" s="78"/>
      <c r="K188" s="78"/>
      <c r="L188" s="78"/>
    </row>
    <row r="189" spans="1:12">
      <c r="A189" s="78"/>
      <c r="B189" s="78"/>
      <c r="C189" s="78"/>
      <c r="D189" s="78"/>
      <c r="E189" s="78"/>
      <c r="F189" s="78"/>
      <c r="G189" s="78"/>
      <c r="H189" s="78"/>
      <c r="I189" s="78"/>
      <c r="J189" s="78"/>
      <c r="K189" s="78"/>
      <c r="L189" s="78"/>
    </row>
    <row r="190" spans="1:12">
      <c r="A190" s="78"/>
      <c r="B190" s="78"/>
      <c r="C190" s="78"/>
      <c r="D190" s="78"/>
      <c r="E190" s="78"/>
      <c r="F190" s="78"/>
      <c r="G190" s="78"/>
      <c r="H190" s="78"/>
      <c r="I190" s="78"/>
      <c r="J190" s="78"/>
      <c r="K190" s="78"/>
      <c r="L190" s="78"/>
    </row>
    <row r="191" spans="1:12">
      <c r="A191" s="78"/>
      <c r="B191" s="78"/>
      <c r="C191" s="78"/>
      <c r="D191" s="78"/>
      <c r="E191" s="78"/>
      <c r="F191" s="78"/>
      <c r="G191" s="78"/>
      <c r="H191" s="78"/>
      <c r="I191" s="78"/>
      <c r="J191" s="78"/>
      <c r="K191" s="78"/>
      <c r="L191" s="78"/>
    </row>
    <row r="192" spans="1:12">
      <c r="A192" s="78"/>
      <c r="B192" s="78"/>
      <c r="C192" s="78"/>
      <c r="D192" s="78"/>
      <c r="E192" s="78"/>
      <c r="F192" s="78"/>
      <c r="G192" s="78"/>
      <c r="H192" s="78"/>
      <c r="I192" s="78"/>
      <c r="J192" s="78"/>
      <c r="K192" s="78"/>
      <c r="L192" s="78"/>
    </row>
    <row r="193" spans="1:12">
      <c r="A193" s="78"/>
      <c r="B193" s="78"/>
      <c r="C193" s="78"/>
      <c r="D193" s="78"/>
      <c r="E193" s="78"/>
      <c r="F193" s="78"/>
      <c r="G193" s="78"/>
      <c r="H193" s="78"/>
      <c r="I193" s="78"/>
      <c r="J193" s="78"/>
      <c r="K193" s="78"/>
      <c r="L193" s="78"/>
    </row>
    <row r="194" spans="1:12">
      <c r="A194" s="78"/>
      <c r="B194" s="78"/>
      <c r="C194" s="78"/>
      <c r="D194" s="78"/>
      <c r="E194" s="78"/>
      <c r="F194" s="78"/>
      <c r="G194" s="78"/>
      <c r="H194" s="78"/>
      <c r="I194" s="78"/>
      <c r="J194" s="78"/>
      <c r="K194" s="78"/>
      <c r="L194" s="78"/>
    </row>
    <row r="195" spans="1:12">
      <c r="A195" s="78"/>
      <c r="B195" s="78"/>
      <c r="C195" s="78"/>
      <c r="D195" s="78"/>
      <c r="E195" s="78"/>
      <c r="F195" s="78"/>
      <c r="G195" s="78"/>
      <c r="H195" s="78"/>
      <c r="I195" s="78"/>
      <c r="J195" s="78"/>
      <c r="K195" s="78"/>
      <c r="L195" s="78"/>
    </row>
    <row r="196" spans="1:12">
      <c r="A196" s="78"/>
      <c r="B196" s="78"/>
      <c r="C196" s="78"/>
      <c r="D196" s="78"/>
      <c r="E196" s="78"/>
      <c r="F196" s="78"/>
      <c r="G196" s="78"/>
      <c r="H196" s="78"/>
      <c r="I196" s="78"/>
      <c r="J196" s="78"/>
      <c r="K196" s="78"/>
      <c r="L196" s="78"/>
    </row>
    <row r="197" spans="1:12">
      <c r="A197" s="78"/>
      <c r="B197" s="78"/>
      <c r="C197" s="78"/>
      <c r="D197" s="78"/>
      <c r="E197" s="78"/>
      <c r="F197" s="78"/>
      <c r="G197" s="78"/>
      <c r="H197" s="78"/>
      <c r="I197" s="78"/>
      <c r="J197" s="78"/>
      <c r="K197" s="78"/>
      <c r="L197" s="78"/>
    </row>
    <row r="198" spans="1:12">
      <c r="A198" s="78"/>
      <c r="B198" s="78"/>
      <c r="C198" s="78"/>
      <c r="D198" s="78"/>
      <c r="E198" s="78"/>
      <c r="F198" s="78"/>
      <c r="G198" s="78"/>
      <c r="H198" s="78"/>
      <c r="I198" s="78"/>
      <c r="J198" s="78"/>
      <c r="K198" s="78"/>
      <c r="L198" s="78"/>
    </row>
    <row r="199" spans="1:12">
      <c r="A199" s="78"/>
      <c r="B199" s="78"/>
      <c r="C199" s="78"/>
      <c r="D199" s="78"/>
      <c r="E199" s="78"/>
      <c r="F199" s="78"/>
      <c r="G199" s="78"/>
      <c r="H199" s="78"/>
      <c r="I199" s="78"/>
      <c r="J199" s="78"/>
      <c r="K199" s="78"/>
      <c r="L199" s="78"/>
    </row>
    <row r="200" spans="1:12">
      <c r="A200" s="78"/>
      <c r="B200" s="78"/>
      <c r="C200" s="78"/>
      <c r="D200" s="78"/>
      <c r="E200" s="78"/>
      <c r="F200" s="78"/>
      <c r="G200" s="78"/>
      <c r="H200" s="78"/>
      <c r="I200" s="78"/>
      <c r="J200" s="78"/>
      <c r="K200" s="78"/>
      <c r="L200" s="78"/>
    </row>
    <row r="201" spans="1:12">
      <c r="A201" s="78"/>
      <c r="B201" s="78"/>
      <c r="C201" s="78"/>
      <c r="D201" s="78"/>
      <c r="E201" s="78"/>
      <c r="F201" s="78"/>
      <c r="G201" s="78"/>
      <c r="H201" s="78"/>
      <c r="I201" s="78"/>
      <c r="J201" s="78"/>
      <c r="K201" s="78"/>
      <c r="L201" s="78"/>
    </row>
    <row r="202" spans="1:12">
      <c r="A202" s="78"/>
      <c r="B202" s="78"/>
      <c r="C202" s="78"/>
      <c r="D202" s="78"/>
      <c r="E202" s="78"/>
      <c r="F202" s="78"/>
      <c r="G202" s="78"/>
      <c r="H202" s="78"/>
      <c r="I202" s="78"/>
      <c r="J202" s="78"/>
      <c r="K202" s="78"/>
      <c r="L202" s="78"/>
    </row>
    <row r="203" spans="1:12">
      <c r="A203" s="78"/>
      <c r="B203" s="78"/>
      <c r="C203" s="78"/>
      <c r="D203" s="78"/>
      <c r="E203" s="78"/>
      <c r="F203" s="78"/>
      <c r="G203" s="78"/>
      <c r="H203" s="78"/>
      <c r="I203" s="78"/>
      <c r="J203" s="78"/>
      <c r="K203" s="78"/>
      <c r="L203" s="78"/>
    </row>
    <row r="204" spans="1:12">
      <c r="A204" s="78"/>
      <c r="B204" s="78"/>
      <c r="C204" s="78"/>
      <c r="D204" s="78"/>
      <c r="E204" s="78"/>
      <c r="F204" s="78"/>
      <c r="G204" s="78"/>
      <c r="H204" s="78"/>
      <c r="I204" s="78"/>
      <c r="J204" s="78"/>
      <c r="K204" s="78"/>
      <c r="L204" s="78"/>
    </row>
    <row r="205" spans="1:12">
      <c r="A205" s="78"/>
      <c r="B205" s="78"/>
      <c r="C205" s="78"/>
      <c r="D205" s="78"/>
      <c r="E205" s="78"/>
      <c r="F205" s="78"/>
      <c r="G205" s="78"/>
      <c r="H205" s="78"/>
      <c r="I205" s="78"/>
      <c r="J205" s="78"/>
      <c r="K205" s="78"/>
      <c r="L205" s="78"/>
    </row>
    <row r="206" spans="1:12">
      <c r="A206" s="78"/>
      <c r="B206" s="78"/>
      <c r="C206" s="78"/>
      <c r="D206" s="78"/>
      <c r="E206" s="78"/>
      <c r="F206" s="78"/>
      <c r="G206" s="78"/>
      <c r="H206" s="78"/>
      <c r="I206" s="78"/>
      <c r="J206" s="78"/>
      <c r="K206" s="78"/>
      <c r="L206" s="78"/>
    </row>
    <row r="207" spans="1:12">
      <c r="A207" s="78"/>
      <c r="B207" s="78"/>
      <c r="C207" s="78"/>
      <c r="D207" s="78"/>
      <c r="E207" s="78"/>
      <c r="F207" s="78"/>
      <c r="G207" s="78"/>
      <c r="H207" s="78"/>
      <c r="I207" s="78"/>
      <c r="J207" s="78"/>
      <c r="K207" s="78"/>
      <c r="L207" s="78"/>
    </row>
    <row r="208" spans="1:12">
      <c r="A208" s="78"/>
      <c r="B208" s="78"/>
      <c r="C208" s="78"/>
      <c r="D208" s="78"/>
      <c r="E208" s="78"/>
      <c r="F208" s="78"/>
      <c r="G208" s="78"/>
      <c r="H208" s="78"/>
      <c r="I208" s="78"/>
      <c r="J208" s="78"/>
      <c r="K208" s="78"/>
      <c r="L208" s="78"/>
    </row>
    <row r="209" spans="1:12">
      <c r="A209" s="78"/>
      <c r="B209" s="78"/>
      <c r="C209" s="78"/>
      <c r="D209" s="78"/>
      <c r="E209" s="78"/>
      <c r="F209" s="78"/>
      <c r="G209" s="78"/>
      <c r="H209" s="78"/>
      <c r="I209" s="78"/>
      <c r="J209" s="78"/>
      <c r="K209" s="78"/>
      <c r="L209" s="78"/>
    </row>
    <row r="210" spans="1:12">
      <c r="A210" s="78"/>
      <c r="B210" s="78"/>
      <c r="C210" s="78"/>
      <c r="D210" s="78"/>
      <c r="E210" s="78"/>
      <c r="F210" s="78"/>
      <c r="G210" s="78"/>
      <c r="H210" s="78"/>
      <c r="I210" s="78"/>
      <c r="J210" s="78"/>
      <c r="K210" s="78"/>
      <c r="L210" s="78"/>
    </row>
    <row r="211" spans="1:12">
      <c r="A211" s="78"/>
      <c r="B211" s="78"/>
      <c r="C211" s="78"/>
      <c r="D211" s="78"/>
      <c r="E211" s="78"/>
      <c r="F211" s="78"/>
      <c r="G211" s="78"/>
      <c r="H211" s="78"/>
      <c r="I211" s="78"/>
      <c r="J211" s="78"/>
      <c r="K211" s="78"/>
      <c r="L211" s="78"/>
    </row>
    <row r="212" spans="1:12">
      <c r="A212" s="78"/>
      <c r="B212" s="78"/>
      <c r="C212" s="78"/>
      <c r="D212" s="78"/>
      <c r="E212" s="78"/>
      <c r="F212" s="78"/>
      <c r="G212" s="78"/>
      <c r="H212" s="78"/>
      <c r="I212" s="78"/>
      <c r="J212" s="78"/>
      <c r="K212" s="78"/>
      <c r="L212" s="78"/>
    </row>
    <row r="213" spans="1:12">
      <c r="A213" s="78"/>
      <c r="B213" s="78"/>
      <c r="C213" s="78"/>
      <c r="D213" s="78"/>
      <c r="E213" s="78"/>
      <c r="F213" s="78"/>
      <c r="G213" s="78"/>
      <c r="H213" s="78"/>
      <c r="I213" s="78"/>
      <c r="J213" s="78"/>
      <c r="K213" s="78"/>
      <c r="L213" s="78"/>
    </row>
    <row r="214" spans="1:12">
      <c r="A214" s="78"/>
      <c r="B214" s="78"/>
      <c r="C214" s="78"/>
      <c r="D214" s="78"/>
      <c r="E214" s="78"/>
      <c r="F214" s="78"/>
      <c r="G214" s="78"/>
      <c r="H214" s="78"/>
      <c r="I214" s="78"/>
      <c r="J214" s="78"/>
      <c r="K214" s="78"/>
      <c r="L214" s="78"/>
    </row>
    <row r="215" spans="1:12">
      <c r="A215" s="78"/>
      <c r="B215" s="78"/>
      <c r="C215" s="78"/>
      <c r="D215" s="78"/>
      <c r="E215" s="78"/>
      <c r="F215" s="78"/>
      <c r="G215" s="78"/>
      <c r="H215" s="78"/>
      <c r="I215" s="78"/>
      <c r="J215" s="78"/>
      <c r="K215" s="78"/>
      <c r="L215" s="78"/>
    </row>
    <row r="216" spans="1:12">
      <c r="A216" s="78"/>
      <c r="B216" s="78"/>
      <c r="C216" s="78"/>
      <c r="D216" s="78"/>
      <c r="E216" s="78"/>
      <c r="F216" s="78"/>
      <c r="G216" s="78"/>
      <c r="H216" s="78"/>
      <c r="I216" s="78"/>
      <c r="J216" s="78"/>
      <c r="K216" s="78"/>
      <c r="L216" s="78"/>
    </row>
    <row r="217" spans="1:12">
      <c r="A217" s="78"/>
      <c r="B217" s="78"/>
      <c r="C217" s="78"/>
      <c r="D217" s="78"/>
      <c r="E217" s="78"/>
      <c r="F217" s="78"/>
      <c r="G217" s="78"/>
      <c r="H217" s="78"/>
      <c r="I217" s="78"/>
      <c r="J217" s="78"/>
      <c r="K217" s="78"/>
      <c r="L217" s="78"/>
    </row>
    <row r="218" spans="1:12">
      <c r="A218" s="78"/>
      <c r="B218" s="78"/>
      <c r="C218" s="78"/>
      <c r="D218" s="78"/>
      <c r="E218" s="78"/>
      <c r="F218" s="78"/>
      <c r="G218" s="78"/>
      <c r="H218" s="78"/>
      <c r="I218" s="78"/>
      <c r="J218" s="78"/>
      <c r="K218" s="78"/>
      <c r="L218" s="78"/>
    </row>
    <row r="219" spans="1:12">
      <c r="A219" s="78"/>
      <c r="B219" s="78"/>
      <c r="C219" s="78"/>
      <c r="D219" s="78"/>
      <c r="E219" s="78"/>
      <c r="F219" s="78"/>
      <c r="G219" s="78"/>
      <c r="H219" s="78"/>
      <c r="I219" s="78"/>
      <c r="J219" s="78"/>
      <c r="K219" s="78"/>
      <c r="L219" s="78"/>
    </row>
    <row r="220" spans="1:12">
      <c r="A220" s="78"/>
      <c r="B220" s="78"/>
      <c r="C220" s="78"/>
      <c r="D220" s="78"/>
      <c r="E220" s="78"/>
      <c r="F220" s="78"/>
      <c r="G220" s="78"/>
      <c r="H220" s="78"/>
      <c r="I220" s="78"/>
      <c r="J220" s="78"/>
      <c r="K220" s="78"/>
      <c r="L220" s="78"/>
    </row>
    <row r="221" spans="1:12">
      <c r="A221" s="78"/>
      <c r="B221" s="78"/>
      <c r="C221" s="78"/>
      <c r="D221" s="78"/>
      <c r="E221" s="78"/>
      <c r="F221" s="78"/>
      <c r="G221" s="78"/>
      <c r="H221" s="78"/>
      <c r="I221" s="78"/>
      <c r="J221" s="78"/>
      <c r="K221" s="78"/>
      <c r="L221" s="78"/>
    </row>
    <row r="222" spans="1:12">
      <c r="A222" s="78"/>
      <c r="B222" s="78"/>
      <c r="C222" s="78"/>
      <c r="D222" s="78"/>
      <c r="E222" s="78"/>
      <c r="F222" s="78"/>
      <c r="G222" s="78"/>
      <c r="H222" s="78"/>
      <c r="I222" s="78"/>
      <c r="J222" s="78"/>
      <c r="K222" s="78"/>
      <c r="L222" s="78"/>
    </row>
    <row r="223" spans="1:12">
      <c r="A223" s="78"/>
      <c r="B223" s="78"/>
      <c r="C223" s="78"/>
      <c r="D223" s="78"/>
      <c r="E223" s="78"/>
      <c r="F223" s="78"/>
      <c r="G223" s="78"/>
      <c r="H223" s="78"/>
      <c r="I223" s="78"/>
      <c r="J223" s="78"/>
      <c r="K223" s="78"/>
      <c r="L223" s="78"/>
    </row>
    <row r="224" spans="1:12">
      <c r="A224" s="78"/>
      <c r="B224" s="78"/>
      <c r="C224" s="78"/>
      <c r="D224" s="78"/>
      <c r="E224" s="78"/>
      <c r="F224" s="78"/>
      <c r="G224" s="78"/>
      <c r="H224" s="78"/>
      <c r="I224" s="78"/>
      <c r="J224" s="78"/>
      <c r="K224" s="78"/>
      <c r="L224" s="78"/>
    </row>
    <row r="225" spans="1:12">
      <c r="A225" s="78"/>
      <c r="B225" s="78"/>
      <c r="C225" s="78"/>
      <c r="D225" s="78"/>
      <c r="E225" s="78"/>
      <c r="F225" s="78"/>
      <c r="G225" s="78"/>
      <c r="H225" s="78"/>
      <c r="I225" s="78"/>
      <c r="J225" s="78"/>
      <c r="K225" s="78"/>
      <c r="L225" s="78"/>
    </row>
    <row r="226" spans="1:12">
      <c r="A226" s="78"/>
      <c r="B226" s="78"/>
      <c r="C226" s="78"/>
      <c r="D226" s="78"/>
      <c r="E226" s="78"/>
      <c r="F226" s="78"/>
      <c r="G226" s="78"/>
      <c r="H226" s="78"/>
      <c r="I226" s="78"/>
      <c r="J226" s="78"/>
      <c r="K226" s="78"/>
      <c r="L226" s="78"/>
    </row>
    <row r="227" spans="1:12">
      <c r="A227" s="78"/>
      <c r="B227" s="78"/>
      <c r="C227" s="78"/>
      <c r="D227" s="78"/>
      <c r="E227" s="78"/>
      <c r="F227" s="78"/>
      <c r="G227" s="78"/>
      <c r="H227" s="78"/>
      <c r="I227" s="78"/>
      <c r="J227" s="78"/>
      <c r="K227" s="78"/>
      <c r="L227" s="78"/>
    </row>
    <row r="228" spans="1:12">
      <c r="A228" s="78"/>
      <c r="B228" s="78"/>
      <c r="C228" s="78"/>
      <c r="D228" s="78"/>
      <c r="E228" s="78"/>
      <c r="F228" s="78"/>
      <c r="G228" s="78"/>
      <c r="H228" s="78"/>
      <c r="I228" s="78"/>
      <c r="J228" s="78"/>
      <c r="K228" s="78"/>
      <c r="L228" s="78"/>
    </row>
    <row r="229" spans="1:12">
      <c r="A229" s="78"/>
      <c r="B229" s="78"/>
      <c r="C229" s="78"/>
      <c r="D229" s="78"/>
      <c r="E229" s="78"/>
      <c r="F229" s="78"/>
      <c r="G229" s="78"/>
      <c r="H229" s="78"/>
      <c r="I229" s="78"/>
      <c r="J229" s="78"/>
      <c r="K229" s="78"/>
      <c r="L229" s="78"/>
    </row>
    <row r="230" spans="1:12">
      <c r="A230" s="78"/>
      <c r="B230" s="78"/>
      <c r="C230" s="78"/>
      <c r="D230" s="78"/>
      <c r="E230" s="78"/>
      <c r="F230" s="78"/>
      <c r="G230" s="78"/>
      <c r="H230" s="78"/>
      <c r="I230" s="78"/>
      <c r="J230" s="78"/>
      <c r="K230" s="78"/>
      <c r="L230" s="78"/>
    </row>
    <row r="231" spans="1:12">
      <c r="A231" s="78"/>
      <c r="B231" s="78"/>
      <c r="C231" s="78"/>
      <c r="D231" s="78"/>
      <c r="E231" s="78"/>
      <c r="F231" s="78"/>
      <c r="G231" s="78"/>
      <c r="H231" s="78"/>
      <c r="I231" s="78"/>
      <c r="J231" s="78"/>
      <c r="K231" s="78"/>
      <c r="L231" s="78"/>
    </row>
    <row r="232" spans="1:12">
      <c r="A232" s="78"/>
      <c r="B232" s="78"/>
      <c r="C232" s="78"/>
      <c r="D232" s="78"/>
      <c r="E232" s="78"/>
      <c r="F232" s="78"/>
      <c r="G232" s="78"/>
      <c r="H232" s="78"/>
      <c r="I232" s="78"/>
      <c r="J232" s="78"/>
      <c r="K232" s="78"/>
      <c r="L232" s="78"/>
    </row>
    <row r="233" spans="1:12">
      <c r="A233" s="78"/>
      <c r="B233" s="78"/>
      <c r="C233" s="78"/>
      <c r="D233" s="78"/>
      <c r="E233" s="78"/>
      <c r="F233" s="78"/>
      <c r="G233" s="78"/>
      <c r="H233" s="78"/>
      <c r="I233" s="78"/>
      <c r="J233" s="78"/>
      <c r="K233" s="78"/>
      <c r="L233" s="78"/>
    </row>
    <row r="234" spans="1:12">
      <c r="A234" s="78"/>
      <c r="B234" s="78"/>
      <c r="C234" s="78"/>
      <c r="D234" s="78"/>
      <c r="E234" s="78"/>
      <c r="F234" s="78"/>
      <c r="G234" s="78"/>
      <c r="H234" s="78"/>
      <c r="I234" s="78"/>
      <c r="J234" s="78"/>
      <c r="K234" s="78"/>
      <c r="L234" s="78"/>
    </row>
    <row r="235" spans="1:12">
      <c r="A235" s="78"/>
      <c r="B235" s="78"/>
      <c r="C235" s="78"/>
      <c r="D235" s="78"/>
      <c r="E235" s="78"/>
      <c r="F235" s="78"/>
      <c r="G235" s="78"/>
      <c r="H235" s="78"/>
      <c r="I235" s="78"/>
      <c r="J235" s="78"/>
      <c r="K235" s="78"/>
      <c r="L235" s="78"/>
    </row>
    <row r="236" spans="1:12">
      <c r="A236" s="78"/>
      <c r="B236" s="78"/>
      <c r="C236" s="78"/>
      <c r="D236" s="78"/>
      <c r="E236" s="78"/>
      <c r="F236" s="78"/>
      <c r="G236" s="78"/>
      <c r="H236" s="78"/>
      <c r="I236" s="78"/>
      <c r="J236" s="78"/>
      <c r="K236" s="78"/>
      <c r="L236" s="78"/>
    </row>
    <row r="237" spans="1:12">
      <c r="A237" s="78"/>
      <c r="B237" s="78"/>
      <c r="C237" s="78"/>
      <c r="D237" s="78"/>
      <c r="E237" s="78"/>
      <c r="F237" s="78"/>
      <c r="G237" s="78"/>
      <c r="H237" s="78"/>
      <c r="I237" s="78"/>
      <c r="J237" s="78"/>
      <c r="K237" s="78"/>
      <c r="L237" s="78"/>
    </row>
    <row r="238" spans="1:12">
      <c r="A238" s="78"/>
      <c r="B238" s="78"/>
      <c r="C238" s="78"/>
      <c r="D238" s="78"/>
      <c r="E238" s="78"/>
      <c r="F238" s="78"/>
      <c r="G238" s="78"/>
      <c r="H238" s="78"/>
      <c r="I238" s="78"/>
      <c r="J238" s="78"/>
      <c r="K238" s="78"/>
      <c r="L238" s="78"/>
    </row>
    <row r="239" spans="1:12">
      <c r="A239" s="78"/>
      <c r="B239" s="78"/>
      <c r="C239" s="78"/>
      <c r="D239" s="78"/>
      <c r="E239" s="78"/>
      <c r="F239" s="78"/>
      <c r="G239" s="78"/>
      <c r="H239" s="78"/>
      <c r="I239" s="78"/>
      <c r="J239" s="78"/>
      <c r="K239" s="78"/>
      <c r="L239" s="78"/>
    </row>
    <row r="240" spans="1:12">
      <c r="A240" s="78"/>
      <c r="B240" s="78"/>
      <c r="C240" s="78"/>
      <c r="D240" s="78"/>
      <c r="E240" s="78"/>
      <c r="F240" s="78"/>
      <c r="G240" s="78"/>
      <c r="H240" s="78"/>
      <c r="I240" s="78"/>
      <c r="J240" s="78"/>
      <c r="K240" s="78"/>
      <c r="L240" s="78"/>
    </row>
    <row r="241" spans="1:12">
      <c r="A241" s="78"/>
      <c r="B241" s="78"/>
      <c r="C241" s="78"/>
      <c r="D241" s="78"/>
      <c r="E241" s="78"/>
      <c r="F241" s="78"/>
      <c r="G241" s="78"/>
      <c r="H241" s="78"/>
      <c r="I241" s="78"/>
      <c r="J241" s="78"/>
      <c r="K241" s="78"/>
      <c r="L241" s="78"/>
    </row>
    <row r="242" spans="1:12">
      <c r="A242" s="78"/>
      <c r="B242" s="78"/>
      <c r="C242" s="78"/>
      <c r="D242" s="78"/>
      <c r="E242" s="78"/>
      <c r="F242" s="78"/>
      <c r="G242" s="78"/>
      <c r="H242" s="78"/>
      <c r="I242" s="78"/>
      <c r="J242" s="78"/>
      <c r="K242" s="78"/>
      <c r="L242" s="78"/>
    </row>
    <row r="243" spans="1:12">
      <c r="A243" s="78"/>
      <c r="B243" s="78"/>
      <c r="C243" s="78"/>
      <c r="D243" s="78"/>
      <c r="E243" s="78"/>
      <c r="F243" s="78"/>
      <c r="G243" s="78"/>
      <c r="H243" s="78"/>
      <c r="I243" s="78"/>
      <c r="J243" s="78"/>
      <c r="K243" s="78"/>
      <c r="L243" s="78"/>
    </row>
    <row r="244" spans="1:12">
      <c r="A244" s="78"/>
      <c r="B244" s="78"/>
      <c r="C244" s="78"/>
      <c r="D244" s="78"/>
      <c r="E244" s="78"/>
      <c r="F244" s="78"/>
      <c r="G244" s="78"/>
      <c r="H244" s="78"/>
      <c r="I244" s="78"/>
      <c r="J244" s="78"/>
      <c r="K244" s="78"/>
      <c r="L244" s="78"/>
    </row>
    <row r="245" spans="1:12">
      <c r="A245" s="78"/>
      <c r="B245" s="78"/>
      <c r="C245" s="78"/>
      <c r="D245" s="78"/>
      <c r="E245" s="78"/>
      <c r="F245" s="78"/>
      <c r="G245" s="78"/>
      <c r="H245" s="78"/>
      <c r="I245" s="78"/>
      <c r="J245" s="78"/>
      <c r="K245" s="78"/>
      <c r="L245" s="78"/>
    </row>
    <row r="246" spans="1:12">
      <c r="A246" s="78"/>
      <c r="B246" s="78"/>
      <c r="C246" s="78"/>
      <c r="D246" s="78"/>
      <c r="E246" s="78"/>
      <c r="F246" s="78"/>
      <c r="G246" s="78"/>
      <c r="H246" s="78"/>
      <c r="I246" s="78"/>
      <c r="J246" s="78"/>
      <c r="K246" s="78"/>
      <c r="L246" s="78"/>
    </row>
    <row r="247" spans="1:12">
      <c r="A247" s="78"/>
      <c r="B247" s="78"/>
      <c r="C247" s="78"/>
      <c r="D247" s="78"/>
      <c r="E247" s="78"/>
      <c r="F247" s="78"/>
      <c r="G247" s="78"/>
      <c r="H247" s="78"/>
      <c r="I247" s="78"/>
      <c r="J247" s="78"/>
      <c r="K247" s="78"/>
      <c r="L247" s="78"/>
    </row>
    <row r="248" spans="1:12">
      <c r="A248" s="78"/>
      <c r="B248" s="78"/>
      <c r="C248" s="78"/>
      <c r="D248" s="78"/>
      <c r="E248" s="78"/>
      <c r="F248" s="78"/>
      <c r="G248" s="78"/>
      <c r="H248" s="78"/>
      <c r="I248" s="78"/>
      <c r="J248" s="78"/>
      <c r="K248" s="78"/>
      <c r="L248" s="78"/>
    </row>
    <row r="249" spans="1:12">
      <c r="A249" s="78"/>
      <c r="B249" s="78"/>
      <c r="C249" s="78"/>
      <c r="D249" s="78"/>
      <c r="E249" s="78"/>
      <c r="F249" s="78"/>
      <c r="G249" s="78"/>
      <c r="H249" s="78"/>
      <c r="I249" s="78"/>
      <c r="J249" s="78"/>
      <c r="K249" s="78"/>
      <c r="L249" s="78"/>
    </row>
    <row r="250" spans="1:12">
      <c r="A250" s="78"/>
      <c r="B250" s="78"/>
      <c r="C250" s="78"/>
      <c r="D250" s="78"/>
      <c r="E250" s="78"/>
      <c r="F250" s="78"/>
      <c r="G250" s="78"/>
      <c r="H250" s="78"/>
      <c r="I250" s="78"/>
      <c r="J250" s="78"/>
      <c r="K250" s="78"/>
      <c r="L250" s="78"/>
    </row>
  </sheetData>
  <sheetProtection algorithmName="SHA-512" hashValue="Q0xSHZTbVsM2suwlRoxKJBLj9Nbf/EAS4AYZISqFwlNvtAxwahQ6WNuiISon0wjgwOg5Pv68DRYQi3Nj7P8rJw==" saltValue="/bjG+oxF/0a9KRPn1p4XrA==" spinCount="100000" sheet="1" objects="1" scenarios="1"/>
  <mergeCells count="1">
    <mergeCell ref="A1:M131"/>
  </mergeCells>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129B5-DE12-4DC2-A07E-62242CCE4C12}">
  <dimension ref="B1:S19"/>
  <sheetViews>
    <sheetView zoomScale="48" zoomScaleNormal="48" workbookViewId="0">
      <selection activeCell="U14" sqref="U14"/>
    </sheetView>
  </sheetViews>
  <sheetFormatPr defaultRowHeight="18.75"/>
  <cols>
    <col min="1" max="1" width="8.875" customWidth="1"/>
    <col min="14" max="14" width="5.125" customWidth="1"/>
    <col min="15" max="15" width="1.5" customWidth="1"/>
    <col min="16" max="16" width="96.5" customWidth="1"/>
  </cols>
  <sheetData>
    <row r="1" spans="2:19" ht="19.5" thickTop="1">
      <c r="O1" s="79"/>
      <c r="P1" s="46"/>
      <c r="Q1" s="82"/>
      <c r="R1" s="89"/>
      <c r="S1" s="89"/>
    </row>
    <row r="2" spans="2:19" ht="55.5">
      <c r="O2" s="82"/>
      <c r="P2" s="47" t="s">
        <v>16</v>
      </c>
      <c r="Q2" s="82"/>
      <c r="R2" s="89"/>
      <c r="S2" s="89"/>
    </row>
    <row r="3" spans="2:19">
      <c r="O3" s="82"/>
      <c r="P3" s="48"/>
      <c r="Q3" s="82"/>
      <c r="R3" s="89"/>
      <c r="S3" s="89"/>
    </row>
    <row r="4" spans="2:19" ht="129">
      <c r="O4" s="82"/>
      <c r="P4" s="49" t="s">
        <v>11</v>
      </c>
      <c r="Q4" s="82"/>
      <c r="R4" s="89"/>
      <c r="S4" s="89"/>
    </row>
    <row r="5" spans="2:19">
      <c r="O5" s="82"/>
      <c r="P5" s="48"/>
      <c r="Q5" s="82"/>
      <c r="R5" s="89"/>
      <c r="S5" s="89"/>
    </row>
    <row r="6" spans="2:19" ht="33.75">
      <c r="O6" s="82"/>
      <c r="P6" s="50" t="s">
        <v>13</v>
      </c>
      <c r="Q6" s="82"/>
      <c r="R6" s="89"/>
      <c r="S6" s="89"/>
    </row>
    <row r="7" spans="2:19" ht="33.75">
      <c r="O7" s="82"/>
      <c r="P7" s="50" t="s">
        <v>49</v>
      </c>
      <c r="Q7" s="82"/>
      <c r="R7" s="89"/>
      <c r="S7" s="89"/>
    </row>
    <row r="8" spans="2:19" ht="33.75">
      <c r="O8" s="82"/>
      <c r="P8" s="51" t="s">
        <v>17</v>
      </c>
      <c r="Q8" s="82"/>
      <c r="R8" s="89"/>
      <c r="S8" s="89"/>
    </row>
    <row r="9" spans="2:19" ht="33.75">
      <c r="O9" s="82"/>
      <c r="P9" s="51" t="s">
        <v>14</v>
      </c>
      <c r="Q9" s="82"/>
      <c r="R9" s="89"/>
      <c r="S9" s="89"/>
    </row>
    <row r="10" spans="2:19" ht="33.75">
      <c r="O10" s="82"/>
      <c r="P10" s="51" t="s">
        <v>19</v>
      </c>
      <c r="Q10" s="82"/>
      <c r="R10" s="89"/>
      <c r="S10" s="89"/>
    </row>
    <row r="11" spans="2:19" ht="24">
      <c r="O11" s="82"/>
      <c r="P11" s="52" t="s">
        <v>15</v>
      </c>
      <c r="Q11" s="82"/>
      <c r="R11" s="89"/>
      <c r="S11" s="89"/>
    </row>
    <row r="12" spans="2:19" ht="33.75">
      <c r="O12" s="82"/>
      <c r="P12" s="51" t="s">
        <v>20</v>
      </c>
      <c r="Q12" s="82"/>
      <c r="R12" s="89"/>
      <c r="S12" s="89"/>
    </row>
    <row r="13" spans="2:19" ht="33.75">
      <c r="O13" s="82"/>
      <c r="P13" s="51"/>
      <c r="Q13" s="82"/>
      <c r="R13" s="89"/>
      <c r="S13" s="89"/>
    </row>
    <row r="14" spans="2:19" ht="34.5" thickBot="1">
      <c r="O14" s="82"/>
      <c r="P14" s="51" t="s">
        <v>18</v>
      </c>
      <c r="Q14" s="82"/>
      <c r="R14" s="89"/>
      <c r="S14" s="89"/>
    </row>
    <row r="15" spans="2:19" ht="34.5" thickTop="1">
      <c r="B15" s="91" t="s">
        <v>22</v>
      </c>
      <c r="C15" s="80"/>
      <c r="D15" s="80"/>
      <c r="E15" s="80"/>
      <c r="F15" s="80"/>
      <c r="G15" s="80"/>
      <c r="H15" s="80"/>
      <c r="I15" s="81"/>
      <c r="O15" s="82"/>
      <c r="P15" s="51"/>
      <c r="Q15" s="82"/>
      <c r="R15" s="89"/>
      <c r="S15" s="89"/>
    </row>
    <row r="16" spans="2:19" ht="34.5" thickBot="1">
      <c r="B16" s="90" t="s">
        <v>21</v>
      </c>
      <c r="C16" s="86"/>
      <c r="D16" s="86"/>
      <c r="E16" s="86"/>
      <c r="F16" s="86"/>
      <c r="G16" s="86"/>
      <c r="H16" s="86"/>
      <c r="I16" s="87"/>
      <c r="O16" s="82"/>
      <c r="P16" s="53" t="s">
        <v>12</v>
      </c>
      <c r="Q16" s="82"/>
      <c r="R16" s="89"/>
      <c r="S16" s="89"/>
    </row>
    <row r="17" spans="15:19" ht="20.25" thickTop="1" thickBot="1">
      <c r="O17" s="85"/>
      <c r="P17" s="54"/>
      <c r="Q17" s="82"/>
      <c r="R17" s="89"/>
      <c r="S17" s="89"/>
    </row>
    <row r="18" spans="15:19" ht="19.5" thickTop="1">
      <c r="O18" s="44"/>
      <c r="P18" s="45"/>
      <c r="Q18" s="45"/>
    </row>
    <row r="19" spans="15:19">
      <c r="Q19" s="41"/>
    </row>
  </sheetData>
  <sheetProtection algorithmName="SHA-512" hashValue="fxHg3pLKmDNqHOXcKnsBFboNKcLepT8wbs7qKSv8QlGz/Qq6L4AntlfgMRo5DNJEaWZjZ1oosGEMT/MxzZiJeg==" saltValue="6Z14OQpp2EYRT9ro/QVc8Q==" spinCount="100000" sheet="1" objects="1" scenarios="1"/>
  <mergeCells count="4">
    <mergeCell ref="B16:I16"/>
    <mergeCell ref="B15:I15"/>
    <mergeCell ref="O1:O17"/>
    <mergeCell ref="Q1:S17"/>
  </mergeCells>
  <phoneticPr fontId="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B6E1C-5CE0-495F-9248-FAE24B63BEF3}">
  <dimension ref="A1:W40"/>
  <sheetViews>
    <sheetView zoomScale="53" zoomScaleNormal="53" workbookViewId="0">
      <selection activeCell="F11" sqref="F11"/>
    </sheetView>
  </sheetViews>
  <sheetFormatPr defaultRowHeight="18.75"/>
  <cols>
    <col min="1" max="1" width="3.75" style="57" customWidth="1"/>
    <col min="3" max="3" width="17.5" customWidth="1"/>
    <col min="4" max="4" width="20.875" bestFit="1" customWidth="1"/>
    <col min="6" max="6" width="5.75" customWidth="1"/>
    <col min="7" max="7" width="3" customWidth="1"/>
    <col min="8" max="8" width="5.75" customWidth="1"/>
    <col min="9" max="9" width="3.875" customWidth="1"/>
    <col min="10" max="10" width="5.75" customWidth="1"/>
    <col min="11" max="11" width="3" customWidth="1"/>
    <col min="12" max="12" width="5.75" customWidth="1"/>
    <col min="13" max="13" width="3.875" customWidth="1"/>
    <col min="14" max="14" width="5.75" customWidth="1"/>
    <col min="15" max="15" width="3" customWidth="1"/>
    <col min="16" max="16" width="5.75" customWidth="1"/>
    <col min="18" max="18" width="3.75" style="22" customWidth="1"/>
  </cols>
  <sheetData>
    <row r="1" spans="1:23" s="22" customFormat="1">
      <c r="A1" s="55"/>
      <c r="B1" s="23"/>
      <c r="C1" s="20"/>
      <c r="D1" s="23"/>
      <c r="E1" s="20"/>
      <c r="F1" s="23"/>
      <c r="G1" s="20"/>
      <c r="H1" s="23"/>
      <c r="I1" s="20"/>
      <c r="J1" s="23"/>
      <c r="K1" s="20"/>
      <c r="L1" s="23"/>
      <c r="M1" s="20"/>
      <c r="N1" s="23"/>
      <c r="O1" s="20"/>
      <c r="P1" s="23"/>
      <c r="Q1" s="20"/>
      <c r="R1" s="23"/>
    </row>
    <row r="2" spans="1:23" ht="19.5" thickBot="1">
      <c r="A2" s="56"/>
      <c r="B2" s="42"/>
      <c r="C2" s="42"/>
      <c r="D2" s="42"/>
      <c r="E2" s="42"/>
      <c r="F2" s="42"/>
      <c r="G2" s="42"/>
      <c r="H2" s="42"/>
      <c r="I2" s="42"/>
      <c r="J2" s="42"/>
      <c r="K2" s="42"/>
      <c r="L2" s="42"/>
      <c r="M2" s="42"/>
      <c r="N2" s="42"/>
      <c r="O2" s="42"/>
      <c r="P2" s="42"/>
      <c r="Q2" s="42"/>
      <c r="R2" s="20"/>
    </row>
    <row r="3" spans="1:23" ht="19.5" thickTop="1">
      <c r="A3" s="55"/>
      <c r="B3" s="42"/>
      <c r="C3" s="42"/>
      <c r="D3" s="42"/>
      <c r="E3" s="42"/>
      <c r="F3" s="42"/>
      <c r="G3" s="42"/>
      <c r="H3" s="42"/>
      <c r="I3" s="42"/>
      <c r="J3" s="95">
        <f ca="1">'プログラム(さわっちゃやーよ)'!$J$4</f>
        <v>9</v>
      </c>
      <c r="K3" s="96"/>
      <c r="L3" s="97"/>
      <c r="M3" s="42"/>
      <c r="N3" s="42"/>
      <c r="O3" s="42"/>
      <c r="P3" s="42"/>
      <c r="Q3" s="42"/>
      <c r="R3" s="23"/>
    </row>
    <row r="4" spans="1:23">
      <c r="A4" s="56"/>
      <c r="B4" s="42"/>
      <c r="C4" s="42"/>
      <c r="D4" s="42"/>
      <c r="E4" s="42"/>
      <c r="F4" s="42"/>
      <c r="G4" s="42"/>
      <c r="H4" s="42"/>
      <c r="I4" s="42"/>
      <c r="J4" s="98"/>
      <c r="K4" s="99"/>
      <c r="L4" s="100"/>
      <c r="M4" s="42"/>
      <c r="N4" s="92" t="s">
        <v>9</v>
      </c>
      <c r="O4" s="93"/>
      <c r="P4" s="94"/>
      <c r="Q4" s="42"/>
      <c r="R4" s="20"/>
    </row>
    <row r="5" spans="1:23" ht="17.649999999999999" customHeight="1">
      <c r="A5" s="55"/>
      <c r="B5" s="42"/>
      <c r="C5" s="113" t="str">
        <f ca="1">'プログラム(さわっちゃやーよ)'!$C$20</f>
        <v>OK</v>
      </c>
      <c r="D5" s="114"/>
      <c r="E5" s="114"/>
      <c r="F5" s="114"/>
      <c r="G5" s="115"/>
      <c r="H5" s="42"/>
      <c r="I5" s="42"/>
      <c r="J5" s="98"/>
      <c r="K5" s="99"/>
      <c r="L5" s="100"/>
      <c r="M5" s="42"/>
      <c r="N5" s="122" t="s">
        <v>38</v>
      </c>
      <c r="O5" s="123"/>
      <c r="P5" s="124"/>
      <c r="Q5" s="42"/>
      <c r="R5" s="23"/>
    </row>
    <row r="6" spans="1:23" ht="17.649999999999999" customHeight="1">
      <c r="A6" s="56"/>
      <c r="B6" s="42"/>
      <c r="C6" s="116"/>
      <c r="D6" s="117"/>
      <c r="E6" s="117"/>
      <c r="F6" s="117"/>
      <c r="G6" s="118"/>
      <c r="H6" s="42"/>
      <c r="I6" s="42"/>
      <c r="J6" s="98"/>
      <c r="K6" s="99"/>
      <c r="L6" s="100"/>
      <c r="M6" s="42"/>
      <c r="N6" s="125"/>
      <c r="O6" s="126"/>
      <c r="P6" s="127"/>
      <c r="Q6" s="42"/>
      <c r="R6" s="20"/>
    </row>
    <row r="7" spans="1:23" ht="17.649999999999999" customHeight="1">
      <c r="A7" s="55"/>
      <c r="B7" s="42"/>
      <c r="C7" s="116"/>
      <c r="D7" s="117"/>
      <c r="E7" s="117"/>
      <c r="F7" s="117"/>
      <c r="G7" s="118"/>
      <c r="H7" s="42"/>
      <c r="I7" s="42"/>
      <c r="J7" s="98"/>
      <c r="K7" s="99"/>
      <c r="L7" s="100"/>
      <c r="M7" s="42"/>
      <c r="N7" s="125"/>
      <c r="O7" s="126"/>
      <c r="P7" s="127"/>
      <c r="Q7" s="42"/>
      <c r="R7" s="23"/>
    </row>
    <row r="8" spans="1:23" ht="17.649999999999999" customHeight="1">
      <c r="A8" s="56"/>
      <c r="B8" s="42"/>
      <c r="C8" s="116"/>
      <c r="D8" s="117"/>
      <c r="E8" s="117"/>
      <c r="F8" s="117"/>
      <c r="G8" s="118"/>
      <c r="H8" s="42"/>
      <c r="I8" s="42"/>
      <c r="J8" s="98"/>
      <c r="K8" s="99"/>
      <c r="L8" s="100"/>
      <c r="M8" s="42"/>
      <c r="N8" s="125"/>
      <c r="O8" s="126"/>
      <c r="P8" s="127"/>
      <c r="Q8" s="42"/>
      <c r="R8" s="20"/>
      <c r="W8" t="s">
        <v>39</v>
      </c>
    </row>
    <row r="9" spans="1:23" ht="17.649999999999999" customHeight="1">
      <c r="A9" s="55"/>
      <c r="B9" s="42"/>
      <c r="C9" s="119"/>
      <c r="D9" s="120"/>
      <c r="E9" s="120"/>
      <c r="F9" s="120"/>
      <c r="G9" s="121"/>
      <c r="H9" s="42"/>
      <c r="I9" s="42"/>
      <c r="J9" s="98"/>
      <c r="K9" s="99"/>
      <c r="L9" s="100"/>
      <c r="M9" s="42"/>
      <c r="N9" s="128"/>
      <c r="O9" s="129"/>
      <c r="P9" s="130"/>
      <c r="Q9" s="42"/>
      <c r="R9" s="23"/>
    </row>
    <row r="10" spans="1:23" ht="19.5" thickBot="1">
      <c r="A10" s="56"/>
      <c r="B10" s="42"/>
      <c r="C10" s="42"/>
      <c r="D10" s="42"/>
      <c r="E10" s="42"/>
      <c r="F10" s="42"/>
      <c r="G10" s="42"/>
      <c r="H10" s="42"/>
      <c r="I10" s="42"/>
      <c r="J10" s="101"/>
      <c r="K10" s="102"/>
      <c r="L10" s="103"/>
      <c r="M10" s="42"/>
      <c r="N10" s="42"/>
      <c r="O10" s="42"/>
      <c r="P10" s="42"/>
      <c r="Q10" s="73"/>
      <c r="R10" s="20"/>
    </row>
    <row r="11" spans="1:23" ht="19.149999999999999" customHeight="1" thickTop="1">
      <c r="A11" s="55"/>
      <c r="B11" s="42"/>
      <c r="C11" s="42"/>
      <c r="D11" s="42"/>
      <c r="E11" s="42"/>
      <c r="F11" s="42"/>
      <c r="G11" s="42"/>
      <c r="H11" s="42"/>
      <c r="I11" s="42"/>
      <c r="J11" s="43"/>
      <c r="K11" s="43"/>
      <c r="L11" s="43"/>
      <c r="M11" s="42"/>
      <c r="N11" s="42"/>
      <c r="O11" s="42"/>
      <c r="P11" s="72"/>
      <c r="Q11" s="42"/>
      <c r="R11" s="23"/>
    </row>
    <row r="12" spans="1:23" ht="19.5" thickBot="1">
      <c r="A12" s="56"/>
      <c r="B12" s="42"/>
      <c r="C12" s="42"/>
      <c r="D12" s="42"/>
      <c r="E12" s="42"/>
      <c r="F12" s="42"/>
      <c r="G12" s="42"/>
      <c r="H12" s="42"/>
      <c r="I12" s="42"/>
      <c r="J12" s="42"/>
      <c r="K12" s="42"/>
      <c r="L12" s="42"/>
      <c r="M12" s="42"/>
      <c r="N12" s="42"/>
      <c r="O12" s="42"/>
      <c r="P12" s="42"/>
      <c r="Q12" s="74"/>
      <c r="R12" s="20"/>
    </row>
    <row r="13" spans="1:23" ht="19.5" thickTop="1">
      <c r="A13" s="55"/>
      <c r="B13" s="42"/>
      <c r="C13" s="42"/>
      <c r="D13" s="42"/>
      <c r="E13" s="42"/>
      <c r="F13" s="25"/>
      <c r="G13" s="26"/>
      <c r="H13" s="27"/>
      <c r="I13" s="42"/>
      <c r="J13" s="25"/>
      <c r="K13" s="26"/>
      <c r="L13" s="27"/>
      <c r="M13" s="42"/>
      <c r="N13" s="25"/>
      <c r="O13" s="26"/>
      <c r="P13" s="27"/>
      <c r="Q13" s="42"/>
      <c r="R13" s="23"/>
    </row>
    <row r="14" spans="1:23">
      <c r="A14" s="56"/>
      <c r="B14" s="42"/>
      <c r="C14" s="42"/>
      <c r="D14" s="42"/>
      <c r="E14" s="42"/>
      <c r="F14" s="110">
        <f ca="1">'プログラム(さわっちゃやーよ)'!$E$4</f>
        <v>23</v>
      </c>
      <c r="G14" s="111"/>
      <c r="H14" s="112"/>
      <c r="I14" s="42"/>
      <c r="J14" s="110">
        <f ca="1">'プログラム(さわっちゃやーよ)'!$F$4</f>
        <v>9</v>
      </c>
      <c r="K14" s="111"/>
      <c r="L14" s="112"/>
      <c r="M14" s="42"/>
      <c r="N14" s="110">
        <f ca="1">'プログラム(さわっちゃやーよ)'!$G$4</f>
        <v>13</v>
      </c>
      <c r="O14" s="111"/>
      <c r="P14" s="112"/>
      <c r="Q14" s="42"/>
      <c r="R14" s="20"/>
    </row>
    <row r="15" spans="1:23" ht="19.5" thickBot="1">
      <c r="A15" s="55"/>
      <c r="B15" s="42"/>
      <c r="C15" s="42"/>
      <c r="D15" s="42"/>
      <c r="E15" s="42"/>
      <c r="F15" s="110"/>
      <c r="G15" s="111"/>
      <c r="H15" s="112"/>
      <c r="I15" s="42"/>
      <c r="J15" s="110"/>
      <c r="K15" s="111"/>
      <c r="L15" s="112"/>
      <c r="M15" s="42"/>
      <c r="N15" s="110"/>
      <c r="O15" s="111"/>
      <c r="P15" s="112"/>
      <c r="Q15" s="73"/>
      <c r="R15" s="23"/>
    </row>
    <row r="16" spans="1:23">
      <c r="A16" s="56"/>
      <c r="B16" s="42"/>
      <c r="C16" s="104" t="s">
        <v>40</v>
      </c>
      <c r="D16" s="105"/>
      <c r="E16" s="42"/>
      <c r="F16" s="28"/>
      <c r="G16" s="29"/>
      <c r="H16" s="30"/>
      <c r="I16" s="42"/>
      <c r="J16" s="28"/>
      <c r="K16" s="29"/>
      <c r="L16" s="30"/>
      <c r="M16" s="42"/>
      <c r="N16" s="28"/>
      <c r="O16" s="29"/>
      <c r="P16" s="30"/>
      <c r="Q16" s="42"/>
      <c r="R16" s="20"/>
    </row>
    <row r="17" spans="1:18">
      <c r="A17" s="55"/>
      <c r="B17" s="42"/>
      <c r="C17" s="106"/>
      <c r="D17" s="107"/>
      <c r="E17" s="42"/>
      <c r="F17" s="31"/>
      <c r="G17" s="32" t="s">
        <v>3</v>
      </c>
      <c r="H17" s="33"/>
      <c r="I17" s="42"/>
      <c r="J17" s="31"/>
      <c r="K17" s="32" t="s">
        <v>3</v>
      </c>
      <c r="L17" s="33"/>
      <c r="M17" s="42"/>
      <c r="N17" s="31"/>
      <c r="O17" s="32" t="s">
        <v>3</v>
      </c>
      <c r="P17" s="33"/>
      <c r="Q17" s="42"/>
      <c r="R17" s="23"/>
    </row>
    <row r="18" spans="1:18">
      <c r="A18" s="56"/>
      <c r="B18" s="42"/>
      <c r="C18" s="106"/>
      <c r="D18" s="107"/>
      <c r="E18" s="42"/>
      <c r="F18" s="34" t="s">
        <v>4</v>
      </c>
      <c r="G18" s="35"/>
      <c r="H18" s="36" t="s">
        <v>5</v>
      </c>
      <c r="I18" s="42"/>
      <c r="J18" s="34" t="s">
        <v>4</v>
      </c>
      <c r="K18" s="35"/>
      <c r="L18" s="36" t="s">
        <v>5</v>
      </c>
      <c r="M18" s="42"/>
      <c r="N18" s="34" t="s">
        <v>4</v>
      </c>
      <c r="O18" s="35"/>
      <c r="P18" s="36" t="s">
        <v>5</v>
      </c>
      <c r="Q18" s="42"/>
      <c r="R18" s="20"/>
    </row>
    <row r="19" spans="1:18">
      <c r="A19" s="55"/>
      <c r="B19" s="42"/>
      <c r="C19" s="106"/>
      <c r="D19" s="107"/>
      <c r="E19" s="42"/>
      <c r="F19" s="31"/>
      <c r="G19" s="37" t="s">
        <v>6</v>
      </c>
      <c r="H19" s="33"/>
      <c r="I19" s="42"/>
      <c r="J19" s="31"/>
      <c r="K19" s="37" t="s">
        <v>6</v>
      </c>
      <c r="L19" s="33"/>
      <c r="M19" s="42"/>
      <c r="N19" s="31"/>
      <c r="O19" s="37" t="s">
        <v>6</v>
      </c>
      <c r="P19" s="33"/>
      <c r="Q19" s="42"/>
      <c r="R19" s="23"/>
    </row>
    <row r="20" spans="1:18" ht="19.5" thickBot="1">
      <c r="A20" s="56"/>
      <c r="B20" s="42"/>
      <c r="C20" s="106"/>
      <c r="D20" s="107"/>
      <c r="E20" s="42"/>
      <c r="F20" s="38"/>
      <c r="G20" s="39"/>
      <c r="H20" s="40"/>
      <c r="I20" s="42"/>
      <c r="J20" s="38"/>
      <c r="K20" s="39"/>
      <c r="L20" s="40"/>
      <c r="M20" s="42"/>
      <c r="N20" s="38"/>
      <c r="O20" s="39"/>
      <c r="P20" s="40"/>
      <c r="Q20" s="42"/>
      <c r="R20" s="20"/>
    </row>
    <row r="21" spans="1:18" ht="20.25" thickTop="1" thickBot="1">
      <c r="A21" s="55"/>
      <c r="B21" s="42"/>
      <c r="C21" s="106"/>
      <c r="D21" s="107"/>
      <c r="E21" s="42"/>
      <c r="F21" s="42"/>
      <c r="G21" s="42"/>
      <c r="H21" s="42"/>
      <c r="I21" s="42"/>
      <c r="J21" s="42"/>
      <c r="K21" s="42"/>
      <c r="L21" s="42"/>
      <c r="M21" s="42"/>
      <c r="N21" s="42"/>
      <c r="O21" s="42"/>
      <c r="P21" s="42"/>
      <c r="Q21" s="42"/>
      <c r="R21" s="23"/>
    </row>
    <row r="22" spans="1:18" ht="19.5" thickTop="1">
      <c r="A22" s="56"/>
      <c r="B22" s="42"/>
      <c r="C22" s="106"/>
      <c r="D22" s="107"/>
      <c r="E22" s="42"/>
      <c r="F22" s="42"/>
      <c r="G22" s="42"/>
      <c r="H22" s="25"/>
      <c r="I22" s="26"/>
      <c r="J22" s="27"/>
      <c r="K22" s="42"/>
      <c r="L22" s="25"/>
      <c r="M22" s="26"/>
      <c r="N22" s="27"/>
      <c r="O22" s="42"/>
      <c r="P22" s="42"/>
      <c r="Q22" s="42"/>
      <c r="R22" s="20"/>
    </row>
    <row r="23" spans="1:18">
      <c r="A23" s="55"/>
      <c r="B23" s="42"/>
      <c r="C23" s="106"/>
      <c r="D23" s="107"/>
      <c r="E23" s="42"/>
      <c r="F23" s="42"/>
      <c r="G23" s="42"/>
      <c r="H23" s="110">
        <f ca="1">'プログラム(さわっちゃやーよ)'!$H$4</f>
        <v>8</v>
      </c>
      <c r="I23" s="111"/>
      <c r="J23" s="112"/>
      <c r="K23" s="42"/>
      <c r="L23" s="110">
        <f ca="1">'プログラム(さわっちゃやーよ)'!$I$4</f>
        <v>1</v>
      </c>
      <c r="M23" s="111"/>
      <c r="N23" s="112"/>
      <c r="O23" s="42"/>
      <c r="P23" s="42"/>
      <c r="Q23" s="42"/>
      <c r="R23" s="23"/>
    </row>
    <row r="24" spans="1:18">
      <c r="A24" s="56"/>
      <c r="B24" s="42"/>
      <c r="C24" s="106"/>
      <c r="D24" s="107"/>
      <c r="E24" s="42"/>
      <c r="F24" s="42"/>
      <c r="G24" s="42"/>
      <c r="H24" s="110"/>
      <c r="I24" s="111"/>
      <c r="J24" s="112"/>
      <c r="K24" s="42"/>
      <c r="L24" s="110"/>
      <c r="M24" s="111"/>
      <c r="N24" s="112"/>
      <c r="O24" s="42"/>
      <c r="P24" s="42"/>
      <c r="Q24" s="42"/>
      <c r="R24" s="20"/>
    </row>
    <row r="25" spans="1:18" s="64" customFormat="1">
      <c r="A25" s="58"/>
      <c r="B25" s="59"/>
      <c r="C25" s="106"/>
      <c r="D25" s="107"/>
      <c r="E25" s="59"/>
      <c r="F25" s="59"/>
      <c r="G25" s="59"/>
      <c r="H25" s="60"/>
      <c r="I25" s="61"/>
      <c r="J25" s="62"/>
      <c r="K25" s="59"/>
      <c r="L25" s="60"/>
      <c r="M25" s="61"/>
      <c r="N25" s="62"/>
      <c r="O25" s="59"/>
      <c r="P25" s="59"/>
      <c r="Q25" s="59"/>
      <c r="R25" s="63"/>
    </row>
    <row r="26" spans="1:18" ht="19.5" thickBot="1">
      <c r="A26" s="56"/>
      <c r="B26" s="42"/>
      <c r="C26" s="108"/>
      <c r="D26" s="109"/>
      <c r="E26" s="42"/>
      <c r="F26" s="42"/>
      <c r="G26" s="42"/>
      <c r="H26" s="31"/>
      <c r="I26" s="32" t="s">
        <v>3</v>
      </c>
      <c r="J26" s="33"/>
      <c r="K26" s="42"/>
      <c r="L26" s="31"/>
      <c r="M26" s="32" t="s">
        <v>3</v>
      </c>
      <c r="N26" s="33"/>
      <c r="O26" s="42"/>
      <c r="P26" s="42"/>
      <c r="Q26" s="42"/>
      <c r="R26" s="20"/>
    </row>
    <row r="27" spans="1:18">
      <c r="A27" s="55"/>
      <c r="B27" s="42"/>
      <c r="C27" s="42"/>
      <c r="D27" s="42"/>
      <c r="E27" s="42"/>
      <c r="F27" s="42"/>
      <c r="G27" s="42"/>
      <c r="H27" s="34" t="s">
        <v>4</v>
      </c>
      <c r="I27" s="35"/>
      <c r="J27" s="36" t="s">
        <v>5</v>
      </c>
      <c r="K27" s="42"/>
      <c r="L27" s="34" t="s">
        <v>4</v>
      </c>
      <c r="M27" s="35"/>
      <c r="N27" s="36" t="s">
        <v>5</v>
      </c>
      <c r="O27" s="42"/>
      <c r="P27" s="42"/>
      <c r="Q27" s="42"/>
      <c r="R27" s="23"/>
    </row>
    <row r="28" spans="1:18">
      <c r="A28" s="56"/>
      <c r="B28" s="42"/>
      <c r="C28" s="42"/>
      <c r="D28" s="42"/>
      <c r="E28" s="42"/>
      <c r="F28" s="42"/>
      <c r="G28" s="42"/>
      <c r="H28" s="31"/>
      <c r="I28" s="37" t="s">
        <v>6</v>
      </c>
      <c r="J28" s="33"/>
      <c r="K28" s="42"/>
      <c r="L28" s="31"/>
      <c r="M28" s="37" t="s">
        <v>6</v>
      </c>
      <c r="N28" s="33"/>
      <c r="O28" s="42"/>
      <c r="P28" s="42"/>
      <c r="Q28" s="42"/>
      <c r="R28" s="20"/>
    </row>
    <row r="29" spans="1:18" ht="19.5" thickBot="1">
      <c r="A29" s="55"/>
      <c r="B29" s="42"/>
      <c r="C29" s="42"/>
      <c r="D29" s="42"/>
      <c r="E29" s="42"/>
      <c r="F29" s="42"/>
      <c r="G29" s="42"/>
      <c r="H29" s="38"/>
      <c r="I29" s="39"/>
      <c r="J29" s="40"/>
      <c r="K29" s="42"/>
      <c r="L29" s="38"/>
      <c r="M29" s="39"/>
      <c r="N29" s="40"/>
      <c r="O29" s="42"/>
      <c r="P29" s="42"/>
      <c r="Q29" s="42"/>
      <c r="R29" s="23"/>
    </row>
    <row r="30" spans="1:18" ht="19.5" thickTop="1">
      <c r="A30" s="56"/>
      <c r="B30" s="42"/>
      <c r="C30" s="42"/>
      <c r="D30" s="42"/>
      <c r="E30" s="42"/>
      <c r="F30" s="42"/>
      <c r="G30" s="42"/>
      <c r="H30" s="42"/>
      <c r="I30" s="42"/>
      <c r="J30" s="42"/>
      <c r="K30" s="42"/>
      <c r="L30" s="42"/>
      <c r="M30" s="42"/>
      <c r="N30" s="42"/>
      <c r="O30" s="42"/>
      <c r="P30" s="42"/>
      <c r="Q30" s="42"/>
      <c r="R30" s="20"/>
    </row>
    <row r="31" spans="1:18" s="22" customFormat="1">
      <c r="A31" s="55"/>
      <c r="B31" s="23"/>
      <c r="C31" s="20"/>
      <c r="D31" s="23"/>
      <c r="E31" s="20"/>
      <c r="F31" s="23"/>
      <c r="G31" s="20"/>
      <c r="H31" s="23"/>
      <c r="I31" s="20"/>
      <c r="J31" s="23"/>
      <c r="K31" s="20"/>
      <c r="L31" s="23"/>
      <c r="M31" s="21"/>
      <c r="N31" s="23"/>
      <c r="O31" s="20"/>
      <c r="P31" s="23"/>
      <c r="Q31" s="20"/>
      <c r="R31" s="23"/>
    </row>
    <row r="32" spans="1:18">
      <c r="M32" s="7"/>
    </row>
    <row r="34" spans="5:14">
      <c r="J34" s="75"/>
      <c r="M34" s="76"/>
      <c r="N34" s="77"/>
    </row>
    <row r="36" spans="5:14">
      <c r="M36" s="71"/>
    </row>
    <row r="38" spans="5:14">
      <c r="M38" s="71"/>
    </row>
    <row r="40" spans="5:14">
      <c r="E40" s="71"/>
    </row>
  </sheetData>
  <mergeCells count="10">
    <mergeCell ref="N4:P4"/>
    <mergeCell ref="J3:L10"/>
    <mergeCell ref="C16:D26"/>
    <mergeCell ref="H23:J24"/>
    <mergeCell ref="L23:N24"/>
    <mergeCell ref="C5:G9"/>
    <mergeCell ref="N5:P9"/>
    <mergeCell ref="F14:H15"/>
    <mergeCell ref="J14:L15"/>
    <mergeCell ref="N14:P15"/>
  </mergeCells>
  <phoneticPr fontId="1"/>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D31AD-0C6B-4242-9987-8310A023332E}">
  <dimension ref="AM27"/>
  <sheetViews>
    <sheetView zoomScale="25" zoomScaleNormal="25" workbookViewId="0">
      <selection activeCell="W23" sqref="W23"/>
    </sheetView>
  </sheetViews>
  <sheetFormatPr defaultRowHeight="18.75"/>
  <sheetData>
    <row r="27" spans="39:39">
      <c r="AM27" t="s">
        <v>48</v>
      </c>
    </row>
  </sheetData>
  <sheetProtection algorithmName="SHA-512" hashValue="y0OH4f0wrvEqIX4LI/K/RbAijKUxfIGUos8xYdiN9JsDUmzRxxUUlMg54XkqsA/P5B5otH4c37y0F3w6jOWqvg==" saltValue="A5Pec9nPstUiWxaGSdw1Yw==" spinCount="100000" sheet="1" objects="1" scenarios="1"/>
  <phoneticPr fontId="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24A41-25F3-4EBC-A3D1-30FFCE8922B2}">
  <dimension ref="A1:N17"/>
  <sheetViews>
    <sheetView workbookViewId="0">
      <selection activeCell="B2" sqref="B2:M16"/>
    </sheetView>
  </sheetViews>
  <sheetFormatPr defaultRowHeight="18.75"/>
  <cols>
    <col min="1" max="1" width="1.625" customWidth="1"/>
    <col min="14" max="14" width="1.625" customWidth="1"/>
  </cols>
  <sheetData>
    <row r="1" spans="1:14" ht="10.5" customHeight="1" thickBot="1">
      <c r="A1" s="69"/>
      <c r="B1" s="69"/>
      <c r="C1" s="69"/>
      <c r="D1" s="69"/>
      <c r="E1" s="69"/>
      <c r="F1" s="69"/>
      <c r="G1" s="69"/>
      <c r="H1" s="69"/>
      <c r="I1" s="69"/>
      <c r="J1" s="69"/>
      <c r="K1" s="69"/>
      <c r="L1" s="69"/>
      <c r="M1" s="69"/>
      <c r="N1" s="69"/>
    </row>
    <row r="2" spans="1:14" ht="19.5" thickTop="1">
      <c r="A2" s="69"/>
      <c r="B2" s="131"/>
      <c r="C2" s="80"/>
      <c r="D2" s="80"/>
      <c r="E2" s="80"/>
      <c r="F2" s="80"/>
      <c r="G2" s="80"/>
      <c r="H2" s="80"/>
      <c r="I2" s="80"/>
      <c r="J2" s="80"/>
      <c r="K2" s="80"/>
      <c r="L2" s="80"/>
      <c r="M2" s="81"/>
      <c r="N2" s="69"/>
    </row>
    <row r="3" spans="1:14">
      <c r="A3" s="69"/>
      <c r="B3" s="82"/>
      <c r="C3" s="83"/>
      <c r="D3" s="83"/>
      <c r="E3" s="83"/>
      <c r="F3" s="83"/>
      <c r="G3" s="83"/>
      <c r="H3" s="83"/>
      <c r="I3" s="83"/>
      <c r="J3" s="83"/>
      <c r="K3" s="83"/>
      <c r="L3" s="83"/>
      <c r="M3" s="84"/>
      <c r="N3" s="69"/>
    </row>
    <row r="4" spans="1:14">
      <c r="A4" s="69"/>
      <c r="B4" s="82"/>
      <c r="C4" s="83"/>
      <c r="D4" s="83"/>
      <c r="E4" s="83"/>
      <c r="F4" s="83"/>
      <c r="G4" s="83"/>
      <c r="H4" s="83"/>
      <c r="I4" s="83"/>
      <c r="J4" s="83"/>
      <c r="K4" s="83"/>
      <c r="L4" s="83"/>
      <c r="M4" s="84"/>
      <c r="N4" s="69"/>
    </row>
    <row r="5" spans="1:14">
      <c r="A5" s="69"/>
      <c r="B5" s="82"/>
      <c r="C5" s="83"/>
      <c r="D5" s="83"/>
      <c r="E5" s="83"/>
      <c r="F5" s="83"/>
      <c r="G5" s="83"/>
      <c r="H5" s="83"/>
      <c r="I5" s="83"/>
      <c r="J5" s="83"/>
      <c r="K5" s="83"/>
      <c r="L5" s="83"/>
      <c r="M5" s="84"/>
      <c r="N5" s="69"/>
    </row>
    <row r="6" spans="1:14">
      <c r="A6" s="69"/>
      <c r="B6" s="82"/>
      <c r="C6" s="83"/>
      <c r="D6" s="83"/>
      <c r="E6" s="83"/>
      <c r="F6" s="83"/>
      <c r="G6" s="83"/>
      <c r="H6" s="83"/>
      <c r="I6" s="83"/>
      <c r="J6" s="83"/>
      <c r="K6" s="83"/>
      <c r="L6" s="83"/>
      <c r="M6" s="84"/>
      <c r="N6" s="69"/>
    </row>
    <row r="7" spans="1:14">
      <c r="A7" s="69"/>
      <c r="B7" s="82"/>
      <c r="C7" s="83"/>
      <c r="D7" s="83"/>
      <c r="E7" s="83"/>
      <c r="F7" s="83"/>
      <c r="G7" s="83"/>
      <c r="H7" s="83"/>
      <c r="I7" s="83"/>
      <c r="J7" s="83"/>
      <c r="K7" s="83"/>
      <c r="L7" s="83"/>
      <c r="M7" s="84"/>
      <c r="N7" s="69"/>
    </row>
    <row r="8" spans="1:14">
      <c r="A8" s="69"/>
      <c r="B8" s="82"/>
      <c r="C8" s="83"/>
      <c r="D8" s="83"/>
      <c r="E8" s="83"/>
      <c r="F8" s="83"/>
      <c r="G8" s="83"/>
      <c r="H8" s="83"/>
      <c r="I8" s="83"/>
      <c r="J8" s="83"/>
      <c r="K8" s="83"/>
      <c r="L8" s="83"/>
      <c r="M8" s="84"/>
      <c r="N8" s="69"/>
    </row>
    <row r="9" spans="1:14">
      <c r="A9" s="69"/>
      <c r="B9" s="82"/>
      <c r="C9" s="83"/>
      <c r="D9" s="83"/>
      <c r="E9" s="83"/>
      <c r="F9" s="83"/>
      <c r="G9" s="83"/>
      <c r="H9" s="83"/>
      <c r="I9" s="83"/>
      <c r="J9" s="83"/>
      <c r="K9" s="83"/>
      <c r="L9" s="83"/>
      <c r="M9" s="84"/>
      <c r="N9" s="69"/>
    </row>
    <row r="10" spans="1:14">
      <c r="A10" s="69"/>
      <c r="B10" s="82"/>
      <c r="C10" s="83"/>
      <c r="D10" s="83"/>
      <c r="E10" s="83"/>
      <c r="F10" s="83"/>
      <c r="G10" s="83"/>
      <c r="H10" s="83"/>
      <c r="I10" s="83"/>
      <c r="J10" s="83"/>
      <c r="K10" s="83"/>
      <c r="L10" s="83"/>
      <c r="M10" s="84"/>
      <c r="N10" s="69"/>
    </row>
    <row r="11" spans="1:14">
      <c r="A11" s="69"/>
      <c r="B11" s="82"/>
      <c r="C11" s="83"/>
      <c r="D11" s="83"/>
      <c r="E11" s="83"/>
      <c r="F11" s="83"/>
      <c r="G11" s="83"/>
      <c r="H11" s="83"/>
      <c r="I11" s="83"/>
      <c r="J11" s="83"/>
      <c r="K11" s="83"/>
      <c r="L11" s="83"/>
      <c r="M11" s="84"/>
      <c r="N11" s="69"/>
    </row>
    <row r="12" spans="1:14">
      <c r="A12" s="69"/>
      <c r="B12" s="82"/>
      <c r="C12" s="83"/>
      <c r="D12" s="83"/>
      <c r="E12" s="83"/>
      <c r="F12" s="83"/>
      <c r="G12" s="83"/>
      <c r="H12" s="83"/>
      <c r="I12" s="83"/>
      <c r="J12" s="83"/>
      <c r="K12" s="83"/>
      <c r="L12" s="83"/>
      <c r="M12" s="84"/>
      <c r="N12" s="69"/>
    </row>
    <row r="13" spans="1:14">
      <c r="A13" s="69"/>
      <c r="B13" s="82"/>
      <c r="C13" s="83"/>
      <c r="D13" s="83"/>
      <c r="E13" s="83"/>
      <c r="F13" s="83"/>
      <c r="G13" s="83"/>
      <c r="H13" s="83"/>
      <c r="I13" s="83"/>
      <c r="J13" s="83"/>
      <c r="K13" s="83"/>
      <c r="L13" s="83"/>
      <c r="M13" s="84"/>
      <c r="N13" s="69"/>
    </row>
    <row r="14" spans="1:14">
      <c r="A14" s="69"/>
      <c r="B14" s="82"/>
      <c r="C14" s="83"/>
      <c r="D14" s="83"/>
      <c r="E14" s="83"/>
      <c r="F14" s="83"/>
      <c r="G14" s="83"/>
      <c r="H14" s="83"/>
      <c r="I14" s="83"/>
      <c r="J14" s="83"/>
      <c r="K14" s="83"/>
      <c r="L14" s="83"/>
      <c r="M14" s="84"/>
      <c r="N14" s="69"/>
    </row>
    <row r="15" spans="1:14">
      <c r="A15" s="69"/>
      <c r="B15" s="82"/>
      <c r="C15" s="83"/>
      <c r="D15" s="83"/>
      <c r="E15" s="83"/>
      <c r="F15" s="83"/>
      <c r="G15" s="83"/>
      <c r="H15" s="83"/>
      <c r="I15" s="83"/>
      <c r="J15" s="83"/>
      <c r="K15" s="83"/>
      <c r="L15" s="83"/>
      <c r="M15" s="84"/>
      <c r="N15" s="69"/>
    </row>
    <row r="16" spans="1:14" ht="19.5" thickBot="1">
      <c r="A16" s="69"/>
      <c r="B16" s="85"/>
      <c r="C16" s="86"/>
      <c r="D16" s="86"/>
      <c r="E16" s="86"/>
      <c r="F16" s="86"/>
      <c r="G16" s="86"/>
      <c r="H16" s="86"/>
      <c r="I16" s="86"/>
      <c r="J16" s="86"/>
      <c r="K16" s="86"/>
      <c r="L16" s="86"/>
      <c r="M16" s="87"/>
      <c r="N16" s="69"/>
    </row>
    <row r="17" spans="1:14" ht="19.5" thickTop="1">
      <c r="A17" s="69"/>
      <c r="B17" s="69"/>
      <c r="C17" s="69"/>
      <c r="D17" s="69"/>
      <c r="E17" s="69"/>
      <c r="F17" s="69"/>
      <c r="G17" s="69"/>
      <c r="H17" s="69"/>
      <c r="I17" s="69"/>
      <c r="J17" s="69"/>
      <c r="K17" s="69"/>
      <c r="L17" s="69"/>
      <c r="M17" s="69"/>
      <c r="N17" s="69"/>
    </row>
  </sheetData>
  <sheetProtection algorithmName="SHA-512" hashValue="HN1/oZ9kgR9Gz8n+7LDzeMvLgzfP9OUffrJ533fqcnkZoIvkbM35zM998Rvn4weCtX6BIg197dckYbVW4bQ7sA==" saltValue="R4vRkSv4cdYC/k8YYs0F6Q==" spinCount="100000" sheet="1" objects="1" scenarios="1"/>
  <mergeCells count="1">
    <mergeCell ref="B2:M16"/>
  </mergeCells>
  <phoneticPr fontId="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359D0-C421-4E63-BD32-D8E51FEA8630}">
  <dimension ref="A1:M22"/>
  <sheetViews>
    <sheetView workbookViewId="0">
      <selection sqref="A1:M21"/>
    </sheetView>
  </sheetViews>
  <sheetFormatPr defaultRowHeight="18.75"/>
  <sheetData>
    <row r="1" spans="1:13">
      <c r="A1" s="83"/>
      <c r="B1" s="83"/>
      <c r="C1" s="83"/>
      <c r="D1" s="83"/>
      <c r="E1" s="83"/>
      <c r="F1" s="83"/>
      <c r="G1" s="83"/>
      <c r="H1" s="83"/>
      <c r="I1" s="83"/>
      <c r="J1" s="83"/>
      <c r="K1" s="83"/>
      <c r="L1" s="83"/>
      <c r="M1" s="83"/>
    </row>
    <row r="2" spans="1:13">
      <c r="A2" s="83"/>
      <c r="B2" s="83"/>
      <c r="C2" s="83"/>
      <c r="D2" s="83"/>
      <c r="E2" s="83"/>
      <c r="F2" s="83"/>
      <c r="G2" s="83"/>
      <c r="H2" s="83"/>
      <c r="I2" s="83"/>
      <c r="J2" s="83"/>
      <c r="K2" s="83"/>
      <c r="L2" s="83"/>
      <c r="M2" s="83"/>
    </row>
    <row r="3" spans="1:13">
      <c r="A3" s="83"/>
      <c r="B3" s="83"/>
      <c r="C3" s="83"/>
      <c r="D3" s="83"/>
      <c r="E3" s="83"/>
      <c r="F3" s="83"/>
      <c r="G3" s="83"/>
      <c r="H3" s="83"/>
      <c r="I3" s="83"/>
      <c r="J3" s="83"/>
      <c r="K3" s="83"/>
      <c r="L3" s="83"/>
      <c r="M3" s="83"/>
    </row>
    <row r="4" spans="1:13">
      <c r="A4" s="83"/>
      <c r="B4" s="83"/>
      <c r="C4" s="83"/>
      <c r="D4" s="83"/>
      <c r="E4" s="83"/>
      <c r="F4" s="83"/>
      <c r="G4" s="83"/>
      <c r="H4" s="83"/>
      <c r="I4" s="83"/>
      <c r="J4" s="83"/>
      <c r="K4" s="83"/>
      <c r="L4" s="83"/>
      <c r="M4" s="83"/>
    </row>
    <row r="5" spans="1:13">
      <c r="A5" s="83"/>
      <c r="B5" s="83"/>
      <c r="C5" s="83"/>
      <c r="D5" s="83"/>
      <c r="E5" s="83"/>
      <c r="F5" s="83"/>
      <c r="G5" s="83"/>
      <c r="H5" s="83"/>
      <c r="I5" s="83"/>
      <c r="J5" s="83"/>
      <c r="K5" s="83"/>
      <c r="L5" s="83"/>
      <c r="M5" s="83"/>
    </row>
    <row r="6" spans="1:13">
      <c r="A6" s="83"/>
      <c r="B6" s="83"/>
      <c r="C6" s="83"/>
      <c r="D6" s="83"/>
      <c r="E6" s="83"/>
      <c r="F6" s="83"/>
      <c r="G6" s="83"/>
      <c r="H6" s="83"/>
      <c r="I6" s="83"/>
      <c r="J6" s="83"/>
      <c r="K6" s="83"/>
      <c r="L6" s="83"/>
      <c r="M6" s="83"/>
    </row>
    <row r="7" spans="1:13">
      <c r="A7" s="83"/>
      <c r="B7" s="83"/>
      <c r="C7" s="83"/>
      <c r="D7" s="83"/>
      <c r="E7" s="83"/>
      <c r="F7" s="83"/>
      <c r="G7" s="83"/>
      <c r="H7" s="83"/>
      <c r="I7" s="83"/>
      <c r="J7" s="83"/>
      <c r="K7" s="83"/>
      <c r="L7" s="83"/>
      <c r="M7" s="83"/>
    </row>
    <row r="8" spans="1:13">
      <c r="A8" s="83"/>
      <c r="B8" s="83"/>
      <c r="C8" s="83"/>
      <c r="D8" s="83"/>
      <c r="E8" s="83"/>
      <c r="F8" s="83"/>
      <c r="G8" s="83"/>
      <c r="H8" s="83"/>
      <c r="I8" s="83"/>
      <c r="J8" s="83"/>
      <c r="K8" s="83"/>
      <c r="L8" s="83"/>
      <c r="M8" s="83"/>
    </row>
    <row r="9" spans="1:13">
      <c r="A9" s="83"/>
      <c r="B9" s="83"/>
      <c r="C9" s="83"/>
      <c r="D9" s="83"/>
      <c r="E9" s="83"/>
      <c r="F9" s="83"/>
      <c r="G9" s="83"/>
      <c r="H9" s="83"/>
      <c r="I9" s="83"/>
      <c r="J9" s="83"/>
      <c r="K9" s="83"/>
      <c r="L9" s="83"/>
      <c r="M9" s="83"/>
    </row>
    <row r="10" spans="1:13">
      <c r="A10" s="83"/>
      <c r="B10" s="83"/>
      <c r="C10" s="83"/>
      <c r="D10" s="83"/>
      <c r="E10" s="83"/>
      <c r="F10" s="83"/>
      <c r="G10" s="83"/>
      <c r="H10" s="83"/>
      <c r="I10" s="83"/>
      <c r="J10" s="83"/>
      <c r="K10" s="83"/>
      <c r="L10" s="83"/>
      <c r="M10" s="83"/>
    </row>
    <row r="11" spans="1:13">
      <c r="A11" s="83"/>
      <c r="B11" s="83"/>
      <c r="C11" s="83"/>
      <c r="D11" s="83"/>
      <c r="E11" s="83"/>
      <c r="F11" s="83"/>
      <c r="G11" s="83"/>
      <c r="H11" s="83"/>
      <c r="I11" s="83"/>
      <c r="J11" s="83"/>
      <c r="K11" s="83"/>
      <c r="L11" s="83"/>
      <c r="M11" s="83"/>
    </row>
    <row r="12" spans="1:13">
      <c r="A12" s="83"/>
      <c r="B12" s="83"/>
      <c r="C12" s="83"/>
      <c r="D12" s="83"/>
      <c r="E12" s="83"/>
      <c r="F12" s="83"/>
      <c r="G12" s="83"/>
      <c r="H12" s="83"/>
      <c r="I12" s="83"/>
      <c r="J12" s="83"/>
      <c r="K12" s="83"/>
      <c r="L12" s="83"/>
      <c r="M12" s="83"/>
    </row>
    <row r="13" spans="1:13">
      <c r="A13" s="83"/>
      <c r="B13" s="83"/>
      <c r="C13" s="83"/>
      <c r="D13" s="83"/>
      <c r="E13" s="83"/>
      <c r="F13" s="83"/>
      <c r="G13" s="83"/>
      <c r="H13" s="83"/>
      <c r="I13" s="83"/>
      <c r="J13" s="83"/>
      <c r="K13" s="83"/>
      <c r="L13" s="83"/>
      <c r="M13" s="83"/>
    </row>
    <row r="14" spans="1:13">
      <c r="A14" s="83"/>
      <c r="B14" s="83"/>
      <c r="C14" s="83"/>
      <c r="D14" s="83"/>
      <c r="E14" s="83"/>
      <c r="F14" s="83"/>
      <c r="G14" s="83"/>
      <c r="H14" s="83"/>
      <c r="I14" s="83"/>
      <c r="J14" s="83"/>
      <c r="K14" s="83"/>
      <c r="L14" s="83"/>
      <c r="M14" s="83"/>
    </row>
    <row r="15" spans="1:13">
      <c r="A15" s="83"/>
      <c r="B15" s="83"/>
      <c r="C15" s="83"/>
      <c r="D15" s="83"/>
      <c r="E15" s="83"/>
      <c r="F15" s="83"/>
      <c r="G15" s="83"/>
      <c r="H15" s="83"/>
      <c r="I15" s="83"/>
      <c r="J15" s="83"/>
      <c r="K15" s="83"/>
      <c r="L15" s="83"/>
      <c r="M15" s="83"/>
    </row>
    <row r="16" spans="1:13">
      <c r="A16" s="83"/>
      <c r="B16" s="83"/>
      <c r="C16" s="83"/>
      <c r="D16" s="83"/>
      <c r="E16" s="83"/>
      <c r="F16" s="83"/>
      <c r="G16" s="83"/>
      <c r="H16" s="83"/>
      <c r="I16" s="83"/>
      <c r="J16" s="83"/>
      <c r="K16" s="83"/>
      <c r="L16" s="83"/>
      <c r="M16" s="83"/>
    </row>
    <row r="17" spans="1:13">
      <c r="A17" s="83"/>
      <c r="B17" s="83"/>
      <c r="C17" s="83"/>
      <c r="D17" s="83"/>
      <c r="E17" s="83"/>
      <c r="F17" s="83"/>
      <c r="G17" s="83"/>
      <c r="H17" s="83"/>
      <c r="I17" s="83"/>
      <c r="J17" s="83"/>
      <c r="K17" s="83"/>
      <c r="L17" s="83"/>
      <c r="M17" s="83"/>
    </row>
    <row r="18" spans="1:13">
      <c r="A18" s="83"/>
      <c r="B18" s="83"/>
      <c r="C18" s="83"/>
      <c r="D18" s="83"/>
      <c r="E18" s="83"/>
      <c r="F18" s="83"/>
      <c r="G18" s="83"/>
      <c r="H18" s="83"/>
      <c r="I18" s="83"/>
      <c r="J18" s="83"/>
      <c r="K18" s="83"/>
      <c r="L18" s="83"/>
      <c r="M18" s="83"/>
    </row>
    <row r="19" spans="1:13">
      <c r="A19" s="89"/>
      <c r="B19" s="89"/>
      <c r="C19" s="89"/>
      <c r="D19" s="89"/>
      <c r="E19" s="89"/>
      <c r="F19" s="89"/>
      <c r="G19" s="89"/>
      <c r="H19" s="89"/>
      <c r="I19" s="89"/>
      <c r="J19" s="89"/>
      <c r="K19" s="89"/>
      <c r="L19" s="89"/>
      <c r="M19" s="89"/>
    </row>
    <row r="20" spans="1:13">
      <c r="A20" s="89"/>
      <c r="B20" s="89"/>
      <c r="C20" s="89"/>
      <c r="D20" s="89"/>
      <c r="E20" s="89"/>
      <c r="F20" s="89"/>
      <c r="G20" s="89"/>
      <c r="H20" s="89"/>
      <c r="I20" s="89"/>
      <c r="J20" s="89"/>
      <c r="K20" s="89"/>
      <c r="L20" s="89"/>
      <c r="M20" s="89"/>
    </row>
    <row r="21" spans="1:13" ht="19.5" thickBot="1">
      <c r="A21" s="86"/>
      <c r="B21" s="86"/>
      <c r="C21" s="86"/>
      <c r="D21" s="86"/>
      <c r="E21" s="86"/>
      <c r="F21" s="86"/>
      <c r="G21" s="86"/>
      <c r="H21" s="86"/>
      <c r="I21" s="86"/>
      <c r="J21" s="86"/>
      <c r="K21" s="86"/>
      <c r="L21" s="86"/>
      <c r="M21" s="86"/>
    </row>
    <row r="22" spans="1:13" ht="19.5" thickTop="1"/>
  </sheetData>
  <sheetProtection algorithmName="SHA-512" hashValue="vybMfabF794i8ycK1w5Nw1mKJE6d6qFV1bMu1m5D9KKVUNvxWnlULz6LXGVNYoulRgYBNLFXKX3gp4aaqxjxiw==" saltValue="Yua3WBd7xaT9rH3SnGC1iw==" spinCount="100000" sheet="1" objects="1" scenarios="1"/>
  <mergeCells count="1">
    <mergeCell ref="A1:M21"/>
  </mergeCells>
  <phoneticPr fontId="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9293A-E93D-41F0-9B4A-7A0C60BFF25C}">
  <dimension ref="A1:K277"/>
  <sheetViews>
    <sheetView view="pageLayout" zoomScaleNormal="100" workbookViewId="0">
      <selection activeCell="F12" sqref="F12:F14"/>
    </sheetView>
  </sheetViews>
  <sheetFormatPr defaultRowHeight="18.75"/>
  <cols>
    <col min="1" max="1" width="4.75" customWidth="1"/>
    <col min="2" max="2" width="8.875" customWidth="1"/>
    <col min="3" max="3" width="5.125" customWidth="1"/>
    <col min="5" max="5" width="4.75" customWidth="1"/>
    <col min="7" max="7" width="4.75" customWidth="1"/>
    <col min="9" max="9" width="4.75" customWidth="1"/>
    <col min="11" max="11" width="4.75" customWidth="1"/>
  </cols>
  <sheetData>
    <row r="1" spans="1:11" ht="19.5" thickTop="1">
      <c r="A1" s="25"/>
      <c r="B1" s="26"/>
      <c r="C1" s="26"/>
      <c r="D1" s="26"/>
      <c r="E1" s="26"/>
      <c r="F1" s="26"/>
      <c r="G1" s="26"/>
      <c r="H1" s="26"/>
      <c r="I1" s="26"/>
      <c r="J1" s="26"/>
      <c r="K1" s="27"/>
    </row>
    <row r="2" spans="1:11">
      <c r="A2" s="28"/>
      <c r="B2" s="65"/>
      <c r="C2" s="65"/>
      <c r="D2" s="65"/>
      <c r="E2" s="65"/>
      <c r="F2" s="65"/>
      <c r="G2" s="65"/>
      <c r="H2" s="65"/>
      <c r="I2" s="65"/>
      <c r="J2" s="65"/>
      <c r="K2" s="30"/>
    </row>
    <row r="3" spans="1:11">
      <c r="A3" s="28"/>
      <c r="B3" s="65"/>
      <c r="C3" s="65"/>
      <c r="D3" s="65"/>
      <c r="E3" s="65"/>
      <c r="F3" s="65"/>
      <c r="G3" s="65"/>
      <c r="H3" s="65"/>
      <c r="I3" s="65"/>
      <c r="J3" s="65"/>
      <c r="K3" s="30"/>
    </row>
    <row r="4" spans="1:11">
      <c r="A4" s="28"/>
      <c r="B4" s="65"/>
      <c r="C4" s="65"/>
      <c r="D4" s="65"/>
      <c r="E4" s="65"/>
      <c r="F4" s="65"/>
      <c r="G4" s="65"/>
      <c r="H4" s="65"/>
      <c r="I4" s="65"/>
      <c r="J4" s="65"/>
      <c r="K4" s="30"/>
    </row>
    <row r="5" spans="1:11">
      <c r="A5" s="66"/>
      <c r="B5" s="65"/>
      <c r="C5" s="65"/>
      <c r="D5" s="65"/>
      <c r="E5" s="65"/>
      <c r="F5" s="65"/>
      <c r="G5" s="65"/>
      <c r="H5" s="65"/>
      <c r="I5" s="65"/>
      <c r="J5" s="65"/>
      <c r="K5" s="30"/>
    </row>
    <row r="6" spans="1:11">
      <c r="A6" s="66"/>
      <c r="B6" s="65"/>
      <c r="C6" s="65"/>
      <c r="D6" s="65"/>
      <c r="E6" s="65"/>
      <c r="F6" s="65"/>
      <c r="G6" s="65"/>
      <c r="H6" s="65"/>
      <c r="I6" s="65"/>
      <c r="J6" s="65"/>
      <c r="K6" s="30"/>
    </row>
    <row r="7" spans="1:11">
      <c r="A7" s="66"/>
      <c r="B7" s="65"/>
      <c r="C7" s="65"/>
      <c r="D7" s="65"/>
      <c r="E7" s="65"/>
      <c r="F7" s="65"/>
      <c r="G7" s="65"/>
      <c r="H7" s="65"/>
      <c r="I7" s="65"/>
      <c r="J7" s="65"/>
      <c r="K7" s="30"/>
    </row>
    <row r="8" spans="1:11">
      <c r="A8" s="28"/>
      <c r="B8" s="65"/>
      <c r="C8" s="65"/>
      <c r="D8" s="65"/>
      <c r="E8" s="65"/>
      <c r="F8" s="65"/>
      <c r="G8" s="65"/>
      <c r="H8" s="65"/>
      <c r="I8" s="65"/>
      <c r="J8" s="65"/>
      <c r="K8" s="30"/>
    </row>
    <row r="9" spans="1:11">
      <c r="A9" s="28"/>
      <c r="B9" s="65"/>
      <c r="C9" s="65"/>
      <c r="D9" s="65"/>
      <c r="E9" s="65"/>
      <c r="F9" s="65"/>
      <c r="G9" s="65"/>
      <c r="H9" s="65"/>
      <c r="I9" s="65"/>
      <c r="J9" s="65"/>
      <c r="K9" s="30"/>
    </row>
    <row r="10" spans="1:11">
      <c r="A10" s="28" t="s">
        <v>41</v>
      </c>
      <c r="B10" s="65"/>
      <c r="C10" s="65"/>
      <c r="D10" s="65"/>
      <c r="E10" s="65"/>
      <c r="F10" s="65"/>
      <c r="G10" s="65"/>
      <c r="H10" s="65" t="s">
        <v>37</v>
      </c>
      <c r="I10" s="65"/>
      <c r="J10" s="65"/>
      <c r="K10" s="30"/>
    </row>
    <row r="11" spans="1:11" ht="19.5" thickBot="1">
      <c r="A11" s="28"/>
      <c r="B11" s="65"/>
      <c r="C11" s="65"/>
      <c r="D11" s="65"/>
      <c r="E11" s="65"/>
      <c r="F11" s="65"/>
      <c r="G11" s="65"/>
      <c r="H11" s="65"/>
      <c r="I11" s="65"/>
      <c r="J11" s="65"/>
      <c r="K11" s="30"/>
    </row>
    <row r="12" spans="1:11" ht="19.5" thickTop="1">
      <c r="A12" s="28"/>
      <c r="B12" s="132"/>
      <c r="C12" s="65"/>
      <c r="D12" s="132"/>
      <c r="E12" s="65"/>
      <c r="F12" s="132"/>
      <c r="G12" s="65"/>
      <c r="H12" s="132"/>
      <c r="I12" s="65"/>
      <c r="J12" s="132"/>
      <c r="K12" s="30"/>
    </row>
    <row r="13" spans="1:11">
      <c r="A13" s="28"/>
      <c r="B13" s="133"/>
      <c r="C13" s="67" t="s">
        <v>23</v>
      </c>
      <c r="D13" s="133"/>
      <c r="E13" s="67" t="s">
        <v>23</v>
      </c>
      <c r="F13" s="133"/>
      <c r="G13" s="67" t="s">
        <v>23</v>
      </c>
      <c r="H13" s="133"/>
      <c r="I13" s="67" t="s">
        <v>23</v>
      </c>
      <c r="J13" s="133"/>
      <c r="K13" s="30"/>
    </row>
    <row r="14" spans="1:11" ht="19.5" thickBot="1">
      <c r="A14" s="28"/>
      <c r="B14" s="134"/>
      <c r="C14" s="65"/>
      <c r="D14" s="134"/>
      <c r="E14" s="65"/>
      <c r="F14" s="134"/>
      <c r="G14" s="65"/>
      <c r="H14" s="134"/>
      <c r="I14" s="65"/>
      <c r="J14" s="134"/>
      <c r="K14" s="30"/>
    </row>
    <row r="15" spans="1:11" ht="19.5" thickTop="1">
      <c r="A15" s="28"/>
      <c r="B15" s="65"/>
      <c r="C15" s="65"/>
      <c r="D15" s="65"/>
      <c r="E15" s="65"/>
      <c r="F15" s="65"/>
      <c r="G15" s="65"/>
      <c r="H15" s="65"/>
      <c r="I15" s="65"/>
      <c r="J15" s="65"/>
      <c r="K15" s="30"/>
    </row>
    <row r="16" spans="1:11">
      <c r="A16" s="28" t="s">
        <v>42</v>
      </c>
      <c r="B16" s="65"/>
      <c r="C16" s="65"/>
      <c r="D16" s="65"/>
      <c r="E16" s="65"/>
      <c r="F16" s="65"/>
      <c r="G16" s="65"/>
      <c r="H16" s="65"/>
      <c r="I16" s="65"/>
      <c r="J16" s="65"/>
      <c r="K16" s="30"/>
    </row>
    <row r="17" spans="1:11" ht="19.5" thickBot="1">
      <c r="A17" s="28"/>
      <c r="B17" s="65"/>
      <c r="C17" s="65"/>
      <c r="D17" s="65"/>
      <c r="E17" s="65"/>
      <c r="F17" s="65"/>
      <c r="G17" s="65"/>
      <c r="H17" s="65"/>
      <c r="I17" s="65"/>
      <c r="J17" s="65"/>
      <c r="K17" s="30"/>
    </row>
    <row r="18" spans="1:11" ht="19.5" thickTop="1">
      <c r="A18" s="28"/>
      <c r="B18" s="132"/>
      <c r="C18" s="65"/>
      <c r="D18" s="65"/>
      <c r="E18" s="65"/>
      <c r="F18" s="135"/>
      <c r="G18" s="65"/>
      <c r="H18" s="65"/>
      <c r="I18" s="65"/>
      <c r="J18" s="65"/>
      <c r="K18" s="30"/>
    </row>
    <row r="19" spans="1:11">
      <c r="A19" s="28"/>
      <c r="B19" s="133"/>
      <c r="C19" s="65"/>
      <c r="D19" s="65"/>
      <c r="E19" s="65"/>
      <c r="F19" s="135"/>
      <c r="G19" s="65"/>
      <c r="H19" s="65"/>
      <c r="I19" s="65"/>
      <c r="J19" s="65"/>
      <c r="K19" s="30"/>
    </row>
    <row r="20" spans="1:11" ht="19.5" thickBot="1">
      <c r="A20" s="28"/>
      <c r="B20" s="134"/>
      <c r="C20" s="65"/>
      <c r="D20" s="65"/>
      <c r="E20" s="65"/>
      <c r="F20" s="135"/>
      <c r="G20" s="65"/>
      <c r="H20" s="65"/>
      <c r="I20" s="65"/>
      <c r="J20" s="65"/>
      <c r="K20" s="30"/>
    </row>
    <row r="21" spans="1:11" ht="19.5" thickTop="1">
      <c r="A21" s="28"/>
      <c r="B21" s="65"/>
      <c r="C21" s="65"/>
      <c r="D21" s="65"/>
      <c r="E21" s="65"/>
      <c r="F21" s="68"/>
      <c r="G21" s="65"/>
      <c r="H21" s="65"/>
      <c r="I21" s="65"/>
      <c r="J21" s="65"/>
      <c r="K21" s="30"/>
    </row>
    <row r="22" spans="1:11">
      <c r="A22" s="28" t="s">
        <v>24</v>
      </c>
      <c r="B22" s="65"/>
      <c r="C22" s="65"/>
      <c r="D22" s="65"/>
      <c r="E22" s="65"/>
      <c r="F22" s="65"/>
      <c r="G22" s="65"/>
      <c r="H22" s="65"/>
      <c r="I22" s="65"/>
      <c r="J22" s="65"/>
      <c r="K22" s="30"/>
    </row>
    <row r="23" spans="1:11">
      <c r="A23" s="28" t="s">
        <v>44</v>
      </c>
      <c r="B23" s="65"/>
      <c r="C23" s="65"/>
      <c r="D23" s="65"/>
      <c r="E23" s="65"/>
      <c r="F23" s="65"/>
      <c r="G23" s="65"/>
      <c r="H23" s="65"/>
      <c r="I23" s="65"/>
      <c r="J23" s="65"/>
      <c r="K23" s="30"/>
    </row>
    <row r="24" spans="1:11">
      <c r="A24" s="28"/>
      <c r="B24" s="65"/>
      <c r="C24" s="65"/>
      <c r="D24" s="65"/>
      <c r="E24" s="65"/>
      <c r="F24" s="65"/>
      <c r="G24" s="65"/>
      <c r="H24" s="65"/>
      <c r="I24" s="65"/>
      <c r="J24" s="65"/>
      <c r="K24" s="30"/>
    </row>
    <row r="25" spans="1:11">
      <c r="A25" s="28"/>
      <c r="B25" s="65" t="s">
        <v>25</v>
      </c>
      <c r="C25" s="65" t="s">
        <v>23</v>
      </c>
      <c r="D25" s="65" t="s">
        <v>26</v>
      </c>
      <c r="E25" s="65" t="s">
        <v>23</v>
      </c>
      <c r="F25" s="65" t="s">
        <v>27</v>
      </c>
      <c r="G25" s="68"/>
      <c r="H25" s="70"/>
      <c r="I25" s="65" t="s">
        <v>28</v>
      </c>
      <c r="J25" s="65"/>
      <c r="K25" s="30"/>
    </row>
    <row r="26" spans="1:11">
      <c r="A26" s="28"/>
      <c r="B26" s="65"/>
      <c r="C26" s="65"/>
      <c r="D26" s="65"/>
      <c r="E26" s="65"/>
      <c r="F26" s="65"/>
      <c r="G26" s="65"/>
      <c r="H26" s="65"/>
      <c r="I26" s="65"/>
      <c r="J26" s="65"/>
      <c r="K26" s="30"/>
    </row>
    <row r="27" spans="1:11">
      <c r="A27" s="28" t="s">
        <v>45</v>
      </c>
      <c r="B27" s="65"/>
      <c r="C27" s="65"/>
      <c r="D27" s="65"/>
      <c r="E27" s="65"/>
      <c r="F27" s="65"/>
      <c r="G27" s="65"/>
      <c r="H27" s="65"/>
      <c r="I27" s="65"/>
      <c r="J27" s="65"/>
      <c r="K27" s="30"/>
    </row>
    <row r="28" spans="1:11">
      <c r="A28" s="28"/>
      <c r="B28" s="65"/>
      <c r="C28" s="65"/>
      <c r="D28" s="65"/>
      <c r="E28" s="65"/>
      <c r="F28" s="65" t="s">
        <v>43</v>
      </c>
      <c r="G28" s="65"/>
      <c r="H28" s="65"/>
      <c r="I28" s="65"/>
      <c r="J28" s="65"/>
      <c r="K28" s="30"/>
    </row>
    <row r="29" spans="1:11">
      <c r="A29" s="28"/>
      <c r="B29" s="65"/>
      <c r="C29" s="65"/>
      <c r="D29" s="65"/>
      <c r="E29" s="65"/>
      <c r="F29" s="65"/>
      <c r="G29" s="65"/>
      <c r="H29" s="65"/>
      <c r="I29" s="65"/>
      <c r="J29" s="65"/>
      <c r="K29" s="30"/>
    </row>
    <row r="30" spans="1:11">
      <c r="A30" s="28"/>
      <c r="B30" s="65" t="s">
        <v>29</v>
      </c>
      <c r="C30" s="65"/>
      <c r="D30" s="65" t="s">
        <v>32</v>
      </c>
      <c r="E30" s="65"/>
      <c r="F30" s="65" t="s">
        <v>33</v>
      </c>
      <c r="G30" s="65"/>
      <c r="H30" s="65" t="s">
        <v>34</v>
      </c>
      <c r="I30" s="65"/>
      <c r="J30" s="65" t="s">
        <v>30</v>
      </c>
      <c r="K30" s="30"/>
    </row>
    <row r="31" spans="1:11">
      <c r="A31" s="28"/>
      <c r="B31" s="65"/>
      <c r="C31" s="65"/>
      <c r="D31" s="65"/>
      <c r="E31" s="65"/>
      <c r="F31" s="65"/>
      <c r="G31" s="65"/>
      <c r="H31" s="65"/>
      <c r="I31" s="65"/>
      <c r="J31" s="65"/>
      <c r="K31" s="30"/>
    </row>
    <row r="32" spans="1:11">
      <c r="A32" s="28"/>
      <c r="B32" s="65" t="s">
        <v>31</v>
      </c>
      <c r="C32" s="65" t="s">
        <v>35</v>
      </c>
      <c r="D32" s="65"/>
      <c r="E32" s="65" t="s">
        <v>36</v>
      </c>
      <c r="F32" s="65"/>
      <c r="G32" s="65"/>
      <c r="H32" s="65"/>
      <c r="I32" s="65"/>
      <c r="J32" s="65"/>
      <c r="K32" s="30"/>
    </row>
    <row r="33" spans="1:11">
      <c r="A33" s="28"/>
      <c r="B33" s="65"/>
      <c r="C33" s="65"/>
      <c r="D33" s="65"/>
      <c r="E33" s="65"/>
      <c r="F33" s="65"/>
      <c r="G33" s="65"/>
      <c r="H33" s="65"/>
      <c r="I33" s="65"/>
      <c r="J33" s="65"/>
      <c r="K33" s="30"/>
    </row>
    <row r="34" spans="1:11" ht="19.5" thickBot="1">
      <c r="A34" s="38" t="s">
        <v>46</v>
      </c>
      <c r="B34" s="39"/>
      <c r="C34" s="39"/>
      <c r="D34" s="39"/>
      <c r="E34" s="39"/>
      <c r="F34" s="39"/>
      <c r="G34" s="39"/>
      <c r="H34" s="39"/>
      <c r="I34" s="39"/>
      <c r="J34" s="39"/>
      <c r="K34" s="40"/>
    </row>
    <row r="35" spans="1:11" ht="19.5" thickTop="1">
      <c r="A35" s="9"/>
      <c r="B35" s="80"/>
      <c r="C35" s="80"/>
      <c r="D35" s="80"/>
      <c r="E35" s="80"/>
      <c r="F35" s="80"/>
      <c r="G35" s="80"/>
      <c r="H35" s="80"/>
      <c r="I35" s="80"/>
      <c r="J35" s="9"/>
      <c r="K35" s="9"/>
    </row>
    <row r="36" spans="1:11">
      <c r="A36" s="7" t="s">
        <v>47</v>
      </c>
      <c r="B36" s="7"/>
      <c r="C36" s="7"/>
      <c r="D36" s="7"/>
      <c r="E36" s="7"/>
      <c r="F36" s="7"/>
      <c r="G36" s="7"/>
      <c r="H36" s="7"/>
      <c r="I36" s="7"/>
      <c r="J36" s="7"/>
      <c r="K36" s="7"/>
    </row>
    <row r="37" spans="1:11">
      <c r="A37" s="7"/>
      <c r="B37" s="7"/>
      <c r="C37" s="7"/>
      <c r="D37" s="7"/>
      <c r="E37" s="7"/>
      <c r="F37" s="7"/>
      <c r="G37" s="7"/>
      <c r="H37" s="7"/>
      <c r="I37" s="7"/>
      <c r="J37" s="7"/>
      <c r="K37" s="7"/>
    </row>
    <row r="38" spans="1:11">
      <c r="A38" s="7"/>
      <c r="B38" s="7"/>
      <c r="C38" s="7"/>
      <c r="D38" s="7"/>
      <c r="E38" s="7"/>
      <c r="F38" s="7"/>
      <c r="G38" s="7"/>
      <c r="H38" s="7"/>
      <c r="I38" s="7"/>
      <c r="J38" s="7"/>
      <c r="K38" s="7"/>
    </row>
    <row r="39" spans="1:11" ht="8.25" customHeight="1">
      <c r="A39" s="7"/>
      <c r="B39" s="7"/>
      <c r="C39" s="7"/>
      <c r="D39" s="7"/>
      <c r="E39" s="7"/>
      <c r="F39" s="7"/>
      <c r="G39" s="7"/>
      <c r="H39" s="7"/>
      <c r="I39" s="7"/>
      <c r="J39" s="7"/>
      <c r="K39" s="7"/>
    </row>
    <row r="40" spans="1:11">
      <c r="A40" s="7"/>
      <c r="B40" s="7"/>
      <c r="C40" s="7"/>
      <c r="D40" s="7"/>
      <c r="E40" s="7"/>
      <c r="F40" s="7"/>
      <c r="G40" s="7"/>
      <c r="H40" s="7"/>
      <c r="I40" s="7"/>
      <c r="J40" s="7"/>
      <c r="K40" s="7"/>
    </row>
    <row r="41" spans="1:11">
      <c r="A41" s="7"/>
      <c r="B41" s="7"/>
      <c r="C41" s="7"/>
      <c r="D41" s="7"/>
      <c r="E41" s="7"/>
      <c r="F41" s="7"/>
      <c r="G41" s="7"/>
      <c r="H41" s="7"/>
      <c r="I41" s="7"/>
      <c r="J41" s="7"/>
      <c r="K41" s="7"/>
    </row>
    <row r="42" spans="1:11">
      <c r="A42" s="7"/>
      <c r="B42" s="7"/>
      <c r="C42" s="7"/>
      <c r="D42" s="7"/>
      <c r="E42" s="7"/>
      <c r="F42" s="7"/>
      <c r="G42" s="7"/>
      <c r="H42" s="7"/>
      <c r="I42" s="7"/>
      <c r="J42" s="7"/>
      <c r="K42" s="7"/>
    </row>
    <row r="43" spans="1:11">
      <c r="A43" s="7"/>
      <c r="B43" s="7"/>
      <c r="C43" s="7"/>
      <c r="D43" s="7"/>
      <c r="E43" s="7"/>
      <c r="F43" s="7"/>
      <c r="G43" s="7"/>
      <c r="H43" s="7"/>
      <c r="I43" s="7"/>
      <c r="J43" s="7"/>
      <c r="K43" s="7"/>
    </row>
    <row r="44" spans="1:11">
      <c r="A44" s="7"/>
      <c r="B44" s="7"/>
      <c r="C44" s="7"/>
      <c r="D44" s="7"/>
      <c r="E44" s="7"/>
      <c r="F44" s="7"/>
      <c r="G44" s="7"/>
      <c r="H44" s="7"/>
    </row>
    <row r="45" spans="1:11">
      <c r="A45" s="7"/>
      <c r="B45" s="7"/>
      <c r="C45" s="7"/>
      <c r="D45" s="7"/>
      <c r="E45" s="7"/>
      <c r="F45" s="7"/>
      <c r="G45" s="7"/>
      <c r="H45" s="7"/>
    </row>
    <row r="46" spans="1:11">
      <c r="A46" s="7"/>
      <c r="B46" s="7"/>
      <c r="C46" s="7"/>
      <c r="D46" s="7"/>
      <c r="E46" s="7"/>
      <c r="F46" s="7"/>
      <c r="G46" s="7"/>
      <c r="H46" s="7"/>
    </row>
    <row r="47" spans="1:11">
      <c r="A47" s="7"/>
      <c r="B47" s="7"/>
      <c r="C47" s="7"/>
      <c r="D47" s="7"/>
      <c r="E47" s="7"/>
      <c r="F47" s="7"/>
      <c r="G47" s="7"/>
      <c r="H47" s="7"/>
    </row>
    <row r="48" spans="1:11">
      <c r="A48" s="7"/>
      <c r="B48" s="7"/>
      <c r="C48" s="7"/>
      <c r="D48" s="7"/>
      <c r="E48" s="7"/>
      <c r="F48" s="7"/>
      <c r="G48" s="7"/>
      <c r="H48" s="7"/>
    </row>
    <row r="49" spans="1:8">
      <c r="A49" s="7"/>
      <c r="B49" s="7"/>
      <c r="C49" s="7"/>
      <c r="D49" s="7"/>
      <c r="E49" s="7"/>
      <c r="F49" s="7"/>
      <c r="G49" s="7"/>
      <c r="H49" s="7"/>
    </row>
    <row r="50" spans="1:8">
      <c r="A50" s="7"/>
      <c r="B50" s="7"/>
      <c r="C50" s="7"/>
      <c r="D50" s="7"/>
      <c r="E50" s="7"/>
      <c r="F50" s="7"/>
      <c r="G50" s="7"/>
      <c r="H50" s="7"/>
    </row>
    <row r="51" spans="1:8">
      <c r="A51" s="7"/>
      <c r="B51" s="7"/>
      <c r="C51" s="7"/>
      <c r="D51" s="7"/>
      <c r="E51" s="7"/>
      <c r="F51" s="7"/>
      <c r="G51" s="7"/>
      <c r="H51" s="7"/>
    </row>
    <row r="52" spans="1:8">
      <c r="A52" s="7"/>
      <c r="B52" s="7"/>
      <c r="C52" s="7"/>
      <c r="D52" s="7"/>
      <c r="E52" s="7"/>
      <c r="F52" s="7"/>
      <c r="G52" s="7"/>
      <c r="H52" s="7"/>
    </row>
    <row r="53" spans="1:8">
      <c r="A53" s="7"/>
      <c r="B53" s="7"/>
      <c r="C53" s="7"/>
      <c r="D53" s="7"/>
      <c r="E53" s="7"/>
      <c r="F53" s="7"/>
      <c r="G53" s="7"/>
      <c r="H53" s="7"/>
    </row>
    <row r="54" spans="1:8">
      <c r="A54" s="7"/>
      <c r="B54" s="7"/>
      <c r="C54" s="7"/>
      <c r="D54" s="7"/>
      <c r="E54" s="7"/>
      <c r="F54" s="7"/>
      <c r="G54" s="7"/>
      <c r="H54" s="7"/>
    </row>
    <row r="55" spans="1:8">
      <c r="A55" s="7"/>
      <c r="B55" s="7"/>
      <c r="C55" s="7"/>
      <c r="D55" s="7"/>
      <c r="E55" s="7"/>
      <c r="F55" s="7"/>
      <c r="G55" s="7"/>
      <c r="H55" s="7"/>
    </row>
    <row r="56" spans="1:8">
      <c r="A56" s="7"/>
      <c r="B56" s="7"/>
      <c r="C56" s="7"/>
      <c r="D56" s="7"/>
      <c r="E56" s="7"/>
      <c r="F56" s="7"/>
      <c r="G56" s="7"/>
      <c r="H56" s="7"/>
    </row>
    <row r="57" spans="1:8">
      <c r="A57" s="7"/>
      <c r="B57" s="7"/>
      <c r="C57" s="7"/>
      <c r="D57" s="7"/>
      <c r="E57" s="7"/>
      <c r="F57" s="7"/>
      <c r="G57" s="7"/>
      <c r="H57" s="7"/>
    </row>
    <row r="58" spans="1:8">
      <c r="A58" s="7"/>
      <c r="B58" s="7"/>
      <c r="C58" s="7"/>
      <c r="D58" s="7"/>
      <c r="E58" s="7"/>
      <c r="F58" s="7"/>
      <c r="G58" s="7"/>
      <c r="H58" s="7"/>
    </row>
    <row r="59" spans="1:8">
      <c r="A59" s="7"/>
      <c r="B59" s="7"/>
      <c r="C59" s="7"/>
      <c r="D59" s="7"/>
      <c r="E59" s="7"/>
      <c r="F59" s="7"/>
      <c r="G59" s="7"/>
      <c r="H59" s="7"/>
    </row>
    <row r="60" spans="1:8">
      <c r="A60" s="7"/>
      <c r="B60" s="7"/>
      <c r="C60" s="7"/>
      <c r="D60" s="7"/>
      <c r="E60" s="7"/>
      <c r="F60" s="7"/>
      <c r="G60" s="7"/>
      <c r="H60" s="7"/>
    </row>
    <row r="61" spans="1:8">
      <c r="A61" s="7"/>
      <c r="B61" s="7"/>
      <c r="C61" s="7"/>
      <c r="D61" s="7"/>
      <c r="E61" s="7"/>
      <c r="F61" s="7"/>
      <c r="G61" s="7"/>
      <c r="H61" s="7"/>
    </row>
    <row r="62" spans="1:8">
      <c r="A62" s="7"/>
      <c r="B62" s="7"/>
      <c r="C62" s="7"/>
      <c r="D62" s="7"/>
      <c r="E62" s="7"/>
      <c r="F62" s="7"/>
      <c r="G62" s="7"/>
      <c r="H62" s="7"/>
    </row>
    <row r="63" spans="1:8">
      <c r="A63" s="7"/>
      <c r="B63" s="7"/>
      <c r="C63" s="7"/>
      <c r="D63" s="7"/>
      <c r="E63" s="7"/>
      <c r="F63" s="7"/>
      <c r="G63" s="7"/>
      <c r="H63" s="7"/>
    </row>
    <row r="64" spans="1:8">
      <c r="A64" s="7"/>
      <c r="B64" s="7"/>
      <c r="C64" s="7"/>
      <c r="D64" s="7"/>
      <c r="E64" s="7"/>
      <c r="F64" s="7"/>
      <c r="G64" s="7"/>
      <c r="H64" s="7"/>
    </row>
    <row r="65" spans="1:8">
      <c r="A65" s="7"/>
      <c r="B65" s="7"/>
      <c r="C65" s="7"/>
      <c r="D65" s="7"/>
      <c r="E65" s="7"/>
      <c r="F65" s="7"/>
      <c r="G65" s="7"/>
      <c r="H65" s="7"/>
    </row>
    <row r="66" spans="1:8">
      <c r="A66" s="7"/>
      <c r="B66" s="7"/>
      <c r="C66" s="7"/>
      <c r="D66" s="7"/>
      <c r="E66" s="7"/>
      <c r="F66" s="7"/>
      <c r="G66" s="7"/>
      <c r="H66" s="7"/>
    </row>
    <row r="67" spans="1:8">
      <c r="A67" s="7"/>
      <c r="B67" s="7"/>
      <c r="C67" s="7"/>
      <c r="D67" s="7"/>
      <c r="E67" s="7"/>
      <c r="F67" s="7"/>
      <c r="G67" s="7"/>
      <c r="H67" s="7"/>
    </row>
    <row r="68" spans="1:8">
      <c r="A68" s="7"/>
      <c r="B68" s="7"/>
      <c r="C68" s="7"/>
      <c r="D68" s="7"/>
      <c r="E68" s="7"/>
      <c r="F68" s="7"/>
      <c r="G68" s="7"/>
      <c r="H68" s="7"/>
    </row>
    <row r="69" spans="1:8">
      <c r="A69" s="7"/>
      <c r="B69" s="7"/>
      <c r="C69" s="7"/>
      <c r="D69" s="7"/>
      <c r="E69" s="7"/>
      <c r="F69" s="7"/>
      <c r="G69" s="7"/>
      <c r="H69" s="7"/>
    </row>
    <row r="70" spans="1:8">
      <c r="A70" s="7"/>
      <c r="B70" s="7"/>
      <c r="C70" s="7"/>
      <c r="D70" s="7"/>
      <c r="E70" s="7"/>
      <c r="F70" s="7"/>
      <c r="G70" s="7"/>
      <c r="H70" s="7"/>
    </row>
    <row r="71" spans="1:8">
      <c r="A71" s="7"/>
      <c r="B71" s="7"/>
      <c r="C71" s="7"/>
      <c r="D71" s="7"/>
      <c r="E71" s="7"/>
      <c r="F71" s="7"/>
      <c r="G71" s="7"/>
      <c r="H71" s="7"/>
    </row>
    <row r="72" spans="1:8">
      <c r="A72" s="7"/>
      <c r="B72" s="7"/>
      <c r="C72" s="7"/>
      <c r="D72" s="7"/>
      <c r="E72" s="7"/>
      <c r="F72" s="7"/>
      <c r="G72" s="7"/>
      <c r="H72" s="7"/>
    </row>
    <row r="73" spans="1:8">
      <c r="A73" s="7"/>
      <c r="B73" s="7"/>
      <c r="C73" s="7"/>
      <c r="D73" s="7"/>
      <c r="E73" s="7"/>
      <c r="F73" s="7"/>
      <c r="G73" s="7"/>
      <c r="H73" s="7"/>
    </row>
    <row r="74" spans="1:8">
      <c r="A74" s="7"/>
      <c r="B74" s="7"/>
      <c r="C74" s="7"/>
      <c r="D74" s="7"/>
      <c r="E74" s="7"/>
      <c r="F74" s="7"/>
      <c r="G74" s="7"/>
      <c r="H74" s="7"/>
    </row>
    <row r="75" spans="1:8">
      <c r="A75" s="7"/>
      <c r="B75" s="7"/>
      <c r="C75" s="7"/>
      <c r="D75" s="7"/>
      <c r="E75" s="7"/>
      <c r="F75" s="7"/>
      <c r="G75" s="7"/>
      <c r="H75" s="7"/>
    </row>
    <row r="76" spans="1:8">
      <c r="A76" s="7"/>
      <c r="B76" s="7"/>
      <c r="C76" s="7"/>
      <c r="D76" s="7"/>
      <c r="E76" s="7"/>
      <c r="F76" s="7"/>
      <c r="G76" s="7"/>
      <c r="H76" s="7"/>
    </row>
    <row r="77" spans="1:8">
      <c r="A77" s="7"/>
      <c r="B77" s="7"/>
      <c r="C77" s="7"/>
      <c r="D77" s="7"/>
      <c r="E77" s="7"/>
      <c r="F77" s="7"/>
      <c r="G77" s="7"/>
      <c r="H77" s="7"/>
    </row>
    <row r="78" spans="1:8">
      <c r="A78" s="7"/>
      <c r="B78" s="7"/>
      <c r="C78" s="7"/>
      <c r="D78" s="7"/>
      <c r="E78" s="7"/>
      <c r="F78" s="7"/>
      <c r="G78" s="7"/>
      <c r="H78" s="7"/>
    </row>
    <row r="79" spans="1:8">
      <c r="A79" s="7"/>
      <c r="B79" s="7"/>
      <c r="C79" s="7"/>
      <c r="D79" s="7"/>
      <c r="E79" s="7"/>
      <c r="F79" s="7"/>
      <c r="G79" s="7"/>
      <c r="H79" s="7"/>
    </row>
    <row r="80" spans="1:8">
      <c r="A80" s="7"/>
      <c r="B80" s="7"/>
      <c r="C80" s="7"/>
      <c r="D80" s="7"/>
      <c r="E80" s="7"/>
      <c r="F80" s="7"/>
      <c r="G80" s="7"/>
      <c r="H80" s="7"/>
    </row>
    <row r="81" spans="1:8">
      <c r="A81" s="7"/>
      <c r="B81" s="7"/>
      <c r="C81" s="7"/>
      <c r="D81" s="7"/>
      <c r="E81" s="7"/>
      <c r="F81" s="7"/>
      <c r="G81" s="7"/>
      <c r="H81" s="7"/>
    </row>
    <row r="82" spans="1:8">
      <c r="A82" s="7"/>
      <c r="B82" s="7"/>
      <c r="C82" s="7"/>
      <c r="D82" s="7"/>
      <c r="E82" s="7"/>
      <c r="F82" s="7"/>
      <c r="G82" s="7"/>
      <c r="H82" s="7"/>
    </row>
    <row r="83" spans="1:8">
      <c r="A83" s="7"/>
      <c r="B83" s="7"/>
      <c r="C83" s="7"/>
      <c r="D83" s="7"/>
      <c r="E83" s="7"/>
      <c r="F83" s="7"/>
      <c r="G83" s="7"/>
      <c r="H83" s="7"/>
    </row>
    <row r="84" spans="1:8">
      <c r="A84" s="7"/>
      <c r="B84" s="7"/>
      <c r="C84" s="7"/>
      <c r="D84" s="7"/>
      <c r="E84" s="7"/>
      <c r="F84" s="7"/>
      <c r="G84" s="7"/>
      <c r="H84" s="7"/>
    </row>
    <row r="85" spans="1:8">
      <c r="A85" s="7"/>
      <c r="B85" s="7"/>
      <c r="C85" s="7"/>
      <c r="D85" s="7"/>
      <c r="E85" s="7"/>
      <c r="F85" s="7"/>
      <c r="G85" s="7"/>
      <c r="H85" s="7"/>
    </row>
    <row r="86" spans="1:8">
      <c r="A86" s="7"/>
      <c r="B86" s="7"/>
      <c r="C86" s="7"/>
      <c r="D86" s="7"/>
      <c r="E86" s="7"/>
      <c r="F86" s="7"/>
      <c r="G86" s="7"/>
      <c r="H86" s="7"/>
    </row>
    <row r="87" spans="1:8">
      <c r="A87" s="7"/>
      <c r="B87" s="7"/>
      <c r="C87" s="7"/>
      <c r="D87" s="7"/>
      <c r="E87" s="7"/>
      <c r="F87" s="7"/>
      <c r="G87" s="7"/>
      <c r="H87" s="7"/>
    </row>
    <row r="88" spans="1:8">
      <c r="A88" s="7"/>
      <c r="B88" s="7"/>
      <c r="C88" s="7"/>
      <c r="D88" s="7"/>
      <c r="E88" s="7"/>
      <c r="F88" s="7"/>
      <c r="G88" s="7"/>
      <c r="H88" s="7"/>
    </row>
    <row r="89" spans="1:8">
      <c r="A89" s="7"/>
      <c r="B89" s="7"/>
      <c r="C89" s="7"/>
      <c r="D89" s="7"/>
      <c r="E89" s="7"/>
      <c r="F89" s="7"/>
      <c r="G89" s="7"/>
      <c r="H89" s="7"/>
    </row>
    <row r="90" spans="1:8">
      <c r="A90" s="7"/>
      <c r="B90" s="7"/>
      <c r="C90" s="7"/>
      <c r="D90" s="7"/>
      <c r="E90" s="7"/>
      <c r="F90" s="7"/>
      <c r="G90" s="7"/>
      <c r="H90" s="7"/>
    </row>
    <row r="91" spans="1:8">
      <c r="A91" s="7"/>
      <c r="B91" s="7"/>
      <c r="C91" s="7"/>
      <c r="D91" s="7"/>
      <c r="E91" s="7"/>
      <c r="F91" s="7"/>
      <c r="G91" s="7"/>
      <c r="H91" s="7"/>
    </row>
    <row r="92" spans="1:8">
      <c r="A92" s="7"/>
      <c r="B92" s="7"/>
      <c r="C92" s="7"/>
      <c r="D92" s="7"/>
      <c r="E92" s="7"/>
      <c r="F92" s="7"/>
      <c r="G92" s="7"/>
      <c r="H92" s="7"/>
    </row>
    <row r="93" spans="1:8">
      <c r="A93" s="7"/>
      <c r="B93" s="7"/>
      <c r="C93" s="7"/>
      <c r="D93" s="7"/>
      <c r="E93" s="7"/>
      <c r="F93" s="7"/>
      <c r="G93" s="7"/>
      <c r="H93" s="7"/>
    </row>
    <row r="94" spans="1:8">
      <c r="A94" s="7"/>
      <c r="B94" s="7"/>
      <c r="C94" s="7"/>
      <c r="D94" s="7"/>
      <c r="E94" s="7"/>
      <c r="F94" s="7"/>
      <c r="G94" s="7"/>
      <c r="H94" s="7"/>
    </row>
    <row r="95" spans="1:8">
      <c r="A95" s="7"/>
      <c r="B95" s="7"/>
      <c r="C95" s="7"/>
      <c r="D95" s="7"/>
      <c r="E95" s="7"/>
      <c r="F95" s="7"/>
      <c r="G95" s="7"/>
      <c r="H95" s="7"/>
    </row>
    <row r="96" spans="1:8">
      <c r="A96" s="7"/>
      <c r="B96" s="7"/>
      <c r="C96" s="7"/>
      <c r="D96" s="7"/>
      <c r="E96" s="7"/>
      <c r="F96" s="7"/>
      <c r="G96" s="7"/>
      <c r="H96" s="7"/>
    </row>
    <row r="97" spans="1:8">
      <c r="A97" s="7"/>
      <c r="B97" s="7"/>
      <c r="C97" s="7"/>
      <c r="D97" s="7"/>
      <c r="E97" s="7"/>
      <c r="F97" s="7"/>
      <c r="G97" s="7"/>
      <c r="H97" s="7"/>
    </row>
    <row r="98" spans="1:8">
      <c r="A98" s="7"/>
      <c r="B98" s="7"/>
      <c r="C98" s="7"/>
      <c r="D98" s="7"/>
      <c r="E98" s="7"/>
      <c r="F98" s="7"/>
      <c r="G98" s="7"/>
      <c r="H98" s="7"/>
    </row>
    <row r="99" spans="1:8">
      <c r="A99" s="7"/>
      <c r="B99" s="7"/>
      <c r="C99" s="7"/>
      <c r="D99" s="7"/>
      <c r="E99" s="7"/>
      <c r="F99" s="7"/>
      <c r="G99" s="7"/>
      <c r="H99" s="7"/>
    </row>
    <row r="100" spans="1:8">
      <c r="A100" s="7"/>
      <c r="B100" s="7"/>
      <c r="C100" s="7"/>
      <c r="D100" s="7"/>
      <c r="E100" s="7"/>
      <c r="F100" s="7"/>
      <c r="G100" s="7"/>
      <c r="H100" s="7"/>
    </row>
    <row r="101" spans="1:8">
      <c r="A101" s="7"/>
      <c r="B101" s="7"/>
      <c r="C101" s="7"/>
      <c r="D101" s="7"/>
      <c r="E101" s="7"/>
      <c r="F101" s="7"/>
      <c r="G101" s="7"/>
      <c r="H101" s="7"/>
    </row>
    <row r="102" spans="1:8">
      <c r="A102" s="7"/>
      <c r="B102" s="7"/>
      <c r="C102" s="7"/>
      <c r="D102" s="7"/>
      <c r="E102" s="7"/>
      <c r="F102" s="7"/>
      <c r="G102" s="7"/>
      <c r="H102" s="7"/>
    </row>
    <row r="103" spans="1:8">
      <c r="A103" s="7"/>
      <c r="B103" s="7"/>
      <c r="C103" s="7"/>
      <c r="D103" s="7"/>
      <c r="E103" s="7"/>
      <c r="F103" s="7"/>
      <c r="G103" s="7"/>
      <c r="H103" s="7"/>
    </row>
    <row r="104" spans="1:8">
      <c r="A104" s="7"/>
      <c r="B104" s="7"/>
      <c r="C104" s="7"/>
      <c r="D104" s="7"/>
      <c r="E104" s="7"/>
      <c r="F104" s="7"/>
      <c r="G104" s="7"/>
      <c r="H104" s="7"/>
    </row>
    <row r="105" spans="1:8">
      <c r="A105" s="7"/>
      <c r="B105" s="7"/>
      <c r="C105" s="7"/>
      <c r="D105" s="7"/>
      <c r="E105" s="7"/>
      <c r="F105" s="7"/>
      <c r="G105" s="7"/>
      <c r="H105" s="7"/>
    </row>
    <row r="106" spans="1:8">
      <c r="A106" s="7"/>
      <c r="B106" s="7"/>
      <c r="C106" s="7"/>
      <c r="D106" s="7"/>
      <c r="E106" s="7"/>
      <c r="F106" s="7"/>
      <c r="G106" s="7"/>
      <c r="H106" s="7"/>
    </row>
    <row r="107" spans="1:8">
      <c r="A107" s="7"/>
      <c r="B107" s="7"/>
      <c r="C107" s="7"/>
      <c r="D107" s="7"/>
      <c r="E107" s="7"/>
      <c r="F107" s="7"/>
      <c r="G107" s="7"/>
      <c r="H107" s="7"/>
    </row>
    <row r="108" spans="1:8">
      <c r="A108" s="7"/>
      <c r="B108" s="7"/>
      <c r="C108" s="7"/>
      <c r="D108" s="7"/>
      <c r="E108" s="7"/>
      <c r="F108" s="7"/>
      <c r="G108" s="7"/>
      <c r="H108" s="7"/>
    </row>
    <row r="109" spans="1:8">
      <c r="A109" s="7"/>
      <c r="B109" s="7"/>
      <c r="C109" s="7"/>
      <c r="D109" s="7"/>
      <c r="E109" s="7"/>
      <c r="F109" s="7"/>
      <c r="G109" s="7"/>
      <c r="H109" s="7"/>
    </row>
    <row r="110" spans="1:8">
      <c r="A110" s="7"/>
      <c r="B110" s="7"/>
      <c r="C110" s="7"/>
      <c r="D110" s="7"/>
      <c r="E110" s="7"/>
      <c r="F110" s="7"/>
      <c r="G110" s="7"/>
      <c r="H110" s="7"/>
    </row>
    <row r="111" spans="1:8">
      <c r="A111" s="7"/>
      <c r="B111" s="7"/>
      <c r="C111" s="7"/>
      <c r="D111" s="7"/>
      <c r="E111" s="7"/>
      <c r="F111" s="7"/>
      <c r="G111" s="7"/>
      <c r="H111" s="7"/>
    </row>
    <row r="112" spans="1:8">
      <c r="A112" s="7"/>
      <c r="B112" s="7"/>
      <c r="C112" s="7"/>
      <c r="D112" s="7"/>
      <c r="E112" s="7"/>
      <c r="F112" s="7"/>
      <c r="G112" s="7"/>
      <c r="H112" s="7"/>
    </row>
    <row r="113" spans="1:8">
      <c r="A113" s="7"/>
      <c r="B113" s="7"/>
      <c r="C113" s="7"/>
      <c r="D113" s="7"/>
      <c r="E113" s="7"/>
      <c r="F113" s="7"/>
      <c r="G113" s="7"/>
      <c r="H113" s="7"/>
    </row>
    <row r="114" spans="1:8">
      <c r="A114" s="7"/>
      <c r="B114" s="7"/>
      <c r="C114" s="7"/>
      <c r="D114" s="7"/>
      <c r="E114" s="7"/>
      <c r="F114" s="7"/>
      <c r="G114" s="7"/>
      <c r="H114" s="7"/>
    </row>
    <row r="115" spans="1:8">
      <c r="A115" s="7"/>
      <c r="B115" s="7"/>
      <c r="C115" s="7"/>
      <c r="D115" s="7"/>
      <c r="E115" s="7"/>
      <c r="F115" s="7"/>
      <c r="G115" s="7"/>
      <c r="H115" s="7"/>
    </row>
    <row r="116" spans="1:8">
      <c r="A116" s="7"/>
      <c r="B116" s="7"/>
      <c r="C116" s="7"/>
      <c r="D116" s="7"/>
      <c r="E116" s="7"/>
      <c r="F116" s="7"/>
      <c r="G116" s="7"/>
      <c r="H116" s="7"/>
    </row>
    <row r="117" spans="1:8">
      <c r="A117" s="7"/>
      <c r="B117" s="7"/>
      <c r="C117" s="7"/>
      <c r="D117" s="7"/>
      <c r="E117" s="7"/>
      <c r="F117" s="7"/>
      <c r="G117" s="7"/>
      <c r="H117" s="7"/>
    </row>
    <row r="118" spans="1:8">
      <c r="A118" s="7"/>
      <c r="B118" s="7"/>
      <c r="C118" s="7"/>
      <c r="D118" s="7"/>
      <c r="E118" s="7"/>
      <c r="F118" s="7"/>
      <c r="G118" s="7"/>
      <c r="H118" s="7"/>
    </row>
    <row r="119" spans="1:8">
      <c r="A119" s="7"/>
      <c r="B119" s="7"/>
      <c r="C119" s="7"/>
      <c r="D119" s="7"/>
      <c r="E119" s="7"/>
      <c r="F119" s="7"/>
      <c r="G119" s="7"/>
      <c r="H119" s="7"/>
    </row>
    <row r="120" spans="1:8">
      <c r="A120" s="7"/>
      <c r="B120" s="7"/>
      <c r="C120" s="7"/>
      <c r="D120" s="7"/>
      <c r="E120" s="7"/>
      <c r="F120" s="7"/>
      <c r="G120" s="7"/>
      <c r="H120" s="7"/>
    </row>
    <row r="121" spans="1:8">
      <c r="A121" s="7"/>
      <c r="B121" s="7"/>
      <c r="C121" s="7"/>
      <c r="D121" s="7"/>
      <c r="E121" s="7"/>
      <c r="F121" s="7"/>
      <c r="G121" s="7"/>
      <c r="H121" s="7"/>
    </row>
    <row r="122" spans="1:8">
      <c r="A122" s="7"/>
      <c r="B122" s="7"/>
      <c r="C122" s="7"/>
      <c r="D122" s="7"/>
      <c r="E122" s="7"/>
      <c r="F122" s="7"/>
      <c r="G122" s="7"/>
      <c r="H122" s="7"/>
    </row>
    <row r="123" spans="1:8">
      <c r="A123" s="7"/>
      <c r="B123" s="7"/>
      <c r="C123" s="7"/>
      <c r="D123" s="7"/>
      <c r="E123" s="7"/>
      <c r="F123" s="7"/>
      <c r="G123" s="7"/>
      <c r="H123" s="7"/>
    </row>
    <row r="124" spans="1:8">
      <c r="A124" s="7"/>
      <c r="B124" s="7"/>
      <c r="C124" s="7"/>
      <c r="D124" s="7"/>
      <c r="E124" s="7"/>
      <c r="F124" s="7"/>
      <c r="G124" s="7"/>
      <c r="H124" s="7"/>
    </row>
    <row r="125" spans="1:8">
      <c r="A125" s="7"/>
      <c r="B125" s="7"/>
      <c r="C125" s="7"/>
      <c r="D125" s="7"/>
      <c r="E125" s="7"/>
      <c r="F125" s="7"/>
      <c r="G125" s="7"/>
      <c r="H125" s="7"/>
    </row>
    <row r="126" spans="1:8">
      <c r="A126" s="7"/>
      <c r="B126" s="7"/>
      <c r="C126" s="7"/>
      <c r="D126" s="7"/>
      <c r="E126" s="7"/>
      <c r="F126" s="7"/>
      <c r="G126" s="7"/>
      <c r="H126" s="7"/>
    </row>
    <row r="127" spans="1:8">
      <c r="A127" s="7"/>
      <c r="B127" s="7"/>
      <c r="C127" s="7"/>
      <c r="D127" s="7"/>
      <c r="E127" s="7"/>
      <c r="F127" s="7"/>
      <c r="G127" s="7"/>
      <c r="H127" s="7"/>
    </row>
    <row r="128" spans="1:8">
      <c r="A128" s="7"/>
      <c r="B128" s="7"/>
      <c r="C128" s="7"/>
      <c r="D128" s="7"/>
      <c r="E128" s="7"/>
      <c r="F128" s="7"/>
      <c r="G128" s="7"/>
      <c r="H128" s="7"/>
    </row>
    <row r="129" spans="1:8">
      <c r="A129" s="7"/>
      <c r="B129" s="7"/>
      <c r="C129" s="7"/>
      <c r="D129" s="7"/>
      <c r="E129" s="7"/>
      <c r="F129" s="7"/>
      <c r="G129" s="7"/>
      <c r="H129" s="7"/>
    </row>
    <row r="130" spans="1:8">
      <c r="A130" s="7"/>
      <c r="B130" s="7"/>
      <c r="C130" s="7"/>
      <c r="D130" s="7"/>
      <c r="E130" s="7"/>
      <c r="F130" s="7"/>
      <c r="G130" s="7"/>
      <c r="H130" s="7"/>
    </row>
    <row r="131" spans="1:8">
      <c r="A131" s="7"/>
      <c r="B131" s="7"/>
      <c r="C131" s="7"/>
      <c r="D131" s="7"/>
      <c r="E131" s="7"/>
      <c r="F131" s="7"/>
      <c r="G131" s="7"/>
      <c r="H131" s="7"/>
    </row>
    <row r="132" spans="1:8">
      <c r="A132" s="7"/>
      <c r="B132" s="7"/>
      <c r="C132" s="7"/>
      <c r="D132" s="7"/>
      <c r="E132" s="7"/>
      <c r="F132" s="7"/>
      <c r="G132" s="7"/>
      <c r="H132" s="7"/>
    </row>
    <row r="133" spans="1:8">
      <c r="A133" s="7"/>
      <c r="B133" s="7"/>
      <c r="C133" s="7"/>
      <c r="D133" s="7"/>
      <c r="E133" s="7"/>
      <c r="F133" s="7"/>
      <c r="G133" s="7"/>
      <c r="H133" s="7"/>
    </row>
    <row r="134" spans="1:8">
      <c r="A134" s="7"/>
      <c r="B134" s="7"/>
      <c r="C134" s="7"/>
      <c r="D134" s="7"/>
      <c r="E134" s="7"/>
      <c r="F134" s="7"/>
      <c r="G134" s="7"/>
      <c r="H134" s="7"/>
    </row>
    <row r="135" spans="1:8">
      <c r="A135" s="7"/>
      <c r="B135" s="7"/>
      <c r="C135" s="7"/>
      <c r="D135" s="7"/>
      <c r="E135" s="7"/>
      <c r="F135" s="7"/>
      <c r="G135" s="7"/>
      <c r="H135" s="7"/>
    </row>
    <row r="136" spans="1:8">
      <c r="A136" s="7"/>
      <c r="B136" s="7"/>
      <c r="C136" s="7"/>
      <c r="D136" s="7"/>
      <c r="E136" s="7"/>
      <c r="F136" s="7"/>
      <c r="G136" s="7"/>
      <c r="H136" s="7"/>
    </row>
    <row r="137" spans="1:8">
      <c r="A137" s="7"/>
      <c r="B137" s="7"/>
      <c r="C137" s="7"/>
      <c r="D137" s="7"/>
      <c r="E137" s="7"/>
      <c r="F137" s="7"/>
      <c r="G137" s="7"/>
      <c r="H137" s="7"/>
    </row>
    <row r="138" spans="1:8">
      <c r="A138" s="7"/>
      <c r="B138" s="7"/>
      <c r="C138" s="7"/>
      <c r="D138" s="7"/>
      <c r="E138" s="7"/>
      <c r="F138" s="7"/>
      <c r="G138" s="7"/>
      <c r="H138" s="7"/>
    </row>
    <row r="139" spans="1:8">
      <c r="A139" s="7"/>
      <c r="B139" s="7"/>
      <c r="C139" s="7"/>
      <c r="D139" s="7"/>
      <c r="E139" s="7"/>
      <c r="F139" s="7"/>
      <c r="G139" s="7"/>
      <c r="H139" s="7"/>
    </row>
    <row r="140" spans="1:8">
      <c r="A140" s="7"/>
      <c r="B140" s="7"/>
      <c r="C140" s="7"/>
      <c r="D140" s="7"/>
      <c r="E140" s="7"/>
      <c r="F140" s="7"/>
      <c r="G140" s="7"/>
      <c r="H140" s="7"/>
    </row>
    <row r="141" spans="1:8">
      <c r="A141" s="7"/>
      <c r="B141" s="7"/>
      <c r="C141" s="7"/>
      <c r="D141" s="7"/>
      <c r="E141" s="7"/>
      <c r="F141" s="7"/>
      <c r="G141" s="7"/>
      <c r="H141" s="7"/>
    </row>
    <row r="142" spans="1:8">
      <c r="A142" s="7"/>
      <c r="B142" s="7"/>
      <c r="C142" s="7"/>
      <c r="D142" s="7"/>
      <c r="E142" s="7"/>
      <c r="F142" s="7"/>
      <c r="G142" s="7"/>
      <c r="H142" s="7"/>
    </row>
    <row r="143" spans="1:8">
      <c r="A143" s="7"/>
      <c r="B143" s="7"/>
      <c r="C143" s="7"/>
      <c r="D143" s="7"/>
      <c r="E143" s="7"/>
      <c r="F143" s="7"/>
      <c r="G143" s="7"/>
      <c r="H143" s="7"/>
    </row>
    <row r="144" spans="1:8">
      <c r="A144" s="7"/>
      <c r="B144" s="7"/>
      <c r="C144" s="7"/>
      <c r="D144" s="7"/>
      <c r="E144" s="7"/>
      <c r="F144" s="7"/>
      <c r="G144" s="7"/>
      <c r="H144" s="7"/>
    </row>
    <row r="145" spans="1:8">
      <c r="A145" s="7"/>
      <c r="B145" s="7"/>
      <c r="C145" s="7"/>
      <c r="D145" s="7"/>
      <c r="E145" s="7"/>
      <c r="F145" s="7"/>
      <c r="G145" s="7"/>
      <c r="H145" s="7"/>
    </row>
    <row r="146" spans="1:8">
      <c r="A146" s="7"/>
      <c r="B146" s="7"/>
      <c r="C146" s="7"/>
      <c r="D146" s="7"/>
      <c r="E146" s="7"/>
      <c r="F146" s="7"/>
      <c r="G146" s="7"/>
      <c r="H146" s="7"/>
    </row>
    <row r="147" spans="1:8">
      <c r="A147" s="7"/>
      <c r="B147" s="7"/>
      <c r="C147" s="7"/>
      <c r="D147" s="7"/>
      <c r="E147" s="7"/>
      <c r="F147" s="7"/>
      <c r="G147" s="7"/>
      <c r="H147" s="7"/>
    </row>
    <row r="148" spans="1:8">
      <c r="A148" s="7"/>
      <c r="B148" s="7"/>
      <c r="C148" s="7"/>
      <c r="D148" s="7"/>
      <c r="E148" s="7"/>
      <c r="F148" s="7"/>
      <c r="G148" s="7"/>
      <c r="H148" s="7"/>
    </row>
    <row r="149" spans="1:8">
      <c r="A149" s="7"/>
      <c r="B149" s="7"/>
      <c r="C149" s="7"/>
      <c r="D149" s="7"/>
      <c r="E149" s="7"/>
      <c r="F149" s="7"/>
      <c r="G149" s="7"/>
      <c r="H149" s="7"/>
    </row>
    <row r="150" spans="1:8">
      <c r="A150" s="7"/>
      <c r="B150" s="7"/>
      <c r="C150" s="7"/>
      <c r="D150" s="7"/>
      <c r="E150" s="7"/>
      <c r="F150" s="7"/>
      <c r="G150" s="7"/>
      <c r="H150" s="7"/>
    </row>
    <row r="151" spans="1:8">
      <c r="A151" s="7"/>
      <c r="B151" s="7"/>
      <c r="C151" s="7"/>
      <c r="D151" s="7"/>
      <c r="E151" s="7"/>
      <c r="F151" s="7"/>
      <c r="G151" s="7"/>
      <c r="H151" s="7"/>
    </row>
    <row r="152" spans="1:8">
      <c r="A152" s="7"/>
      <c r="B152" s="7"/>
      <c r="C152" s="7"/>
      <c r="D152" s="7"/>
      <c r="E152" s="7"/>
      <c r="F152" s="7"/>
      <c r="G152" s="7"/>
      <c r="H152" s="7"/>
    </row>
    <row r="153" spans="1:8">
      <c r="A153" s="7"/>
      <c r="B153" s="7"/>
      <c r="C153" s="7"/>
      <c r="D153" s="7"/>
      <c r="E153" s="7"/>
      <c r="F153" s="7"/>
      <c r="G153" s="7"/>
      <c r="H153" s="7"/>
    </row>
    <row r="154" spans="1:8">
      <c r="A154" s="7"/>
      <c r="B154" s="7"/>
      <c r="C154" s="7"/>
      <c r="D154" s="7"/>
      <c r="E154" s="7"/>
      <c r="F154" s="7"/>
      <c r="G154" s="7"/>
      <c r="H154" s="7"/>
    </row>
    <row r="155" spans="1:8">
      <c r="A155" s="7"/>
      <c r="B155" s="7"/>
      <c r="C155" s="7"/>
      <c r="D155" s="7"/>
      <c r="E155" s="7"/>
      <c r="F155" s="7"/>
      <c r="G155" s="7"/>
      <c r="H155" s="7"/>
    </row>
    <row r="156" spans="1:8">
      <c r="A156" s="7"/>
      <c r="B156" s="7"/>
      <c r="C156" s="7"/>
      <c r="D156" s="7"/>
      <c r="E156" s="7"/>
      <c r="F156" s="7"/>
      <c r="G156" s="7"/>
      <c r="H156" s="7"/>
    </row>
    <row r="157" spans="1:8">
      <c r="A157" s="7"/>
      <c r="B157" s="7"/>
      <c r="C157" s="7"/>
      <c r="D157" s="7"/>
      <c r="E157" s="7"/>
      <c r="F157" s="7"/>
      <c r="G157" s="7"/>
      <c r="H157" s="7"/>
    </row>
    <row r="158" spans="1:8">
      <c r="A158" s="7"/>
      <c r="B158" s="7"/>
      <c r="C158" s="7"/>
      <c r="D158" s="7"/>
      <c r="E158" s="7"/>
      <c r="F158" s="7"/>
      <c r="G158" s="7"/>
      <c r="H158" s="7"/>
    </row>
    <row r="159" spans="1:8">
      <c r="A159" s="7"/>
      <c r="B159" s="7"/>
      <c r="C159" s="7"/>
      <c r="D159" s="7"/>
      <c r="E159" s="7"/>
      <c r="F159" s="7"/>
      <c r="G159" s="7"/>
      <c r="H159" s="7"/>
    </row>
    <row r="160" spans="1:8">
      <c r="A160" s="7"/>
      <c r="B160" s="7"/>
      <c r="C160" s="7"/>
      <c r="D160" s="7"/>
      <c r="E160" s="7"/>
      <c r="F160" s="7"/>
      <c r="G160" s="7"/>
      <c r="H160" s="7"/>
    </row>
    <row r="161" spans="1:8">
      <c r="A161" s="7"/>
      <c r="B161" s="7"/>
      <c r="C161" s="7"/>
      <c r="D161" s="7"/>
      <c r="E161" s="7"/>
      <c r="F161" s="7"/>
      <c r="G161" s="7"/>
      <c r="H161" s="7"/>
    </row>
    <row r="162" spans="1:8">
      <c r="A162" s="7"/>
      <c r="B162" s="7"/>
      <c r="C162" s="7"/>
      <c r="D162" s="7"/>
      <c r="E162" s="7"/>
      <c r="F162" s="7"/>
      <c r="G162" s="7"/>
      <c r="H162" s="7"/>
    </row>
    <row r="163" spans="1:8">
      <c r="A163" s="7"/>
      <c r="B163" s="7"/>
      <c r="C163" s="7"/>
      <c r="D163" s="7"/>
      <c r="E163" s="7"/>
      <c r="F163" s="7"/>
      <c r="G163" s="7"/>
      <c r="H163" s="7"/>
    </row>
    <row r="164" spans="1:8">
      <c r="A164" s="7"/>
      <c r="B164" s="7"/>
      <c r="C164" s="7"/>
      <c r="D164" s="7"/>
      <c r="E164" s="7"/>
      <c r="F164" s="7"/>
      <c r="G164" s="7"/>
      <c r="H164" s="7"/>
    </row>
    <row r="165" spans="1:8">
      <c r="A165" s="7"/>
      <c r="B165" s="7"/>
      <c r="C165" s="7"/>
      <c r="D165" s="7"/>
      <c r="E165" s="7"/>
      <c r="F165" s="7"/>
      <c r="G165" s="7"/>
      <c r="H165" s="7"/>
    </row>
    <row r="166" spans="1:8">
      <c r="A166" s="7"/>
      <c r="B166" s="7"/>
      <c r="C166" s="7"/>
      <c r="D166" s="7"/>
      <c r="E166" s="7"/>
      <c r="F166" s="7"/>
      <c r="G166" s="7"/>
      <c r="H166" s="7"/>
    </row>
    <row r="167" spans="1:8">
      <c r="A167" s="7"/>
      <c r="B167" s="7"/>
      <c r="C167" s="7"/>
      <c r="D167" s="7"/>
      <c r="E167" s="7"/>
      <c r="F167" s="7"/>
      <c r="G167" s="7"/>
      <c r="H167" s="7"/>
    </row>
    <row r="168" spans="1:8">
      <c r="A168" s="7"/>
      <c r="B168" s="7"/>
      <c r="C168" s="7"/>
      <c r="D168" s="7"/>
      <c r="E168" s="7"/>
      <c r="F168" s="7"/>
      <c r="G168" s="7"/>
      <c r="H168" s="7"/>
    </row>
    <row r="169" spans="1:8">
      <c r="A169" s="7"/>
      <c r="B169" s="7"/>
      <c r="C169" s="7"/>
      <c r="D169" s="7"/>
      <c r="E169" s="7"/>
      <c r="F169" s="7"/>
      <c r="G169" s="7"/>
      <c r="H169" s="7"/>
    </row>
    <row r="170" spans="1:8">
      <c r="A170" s="7"/>
      <c r="B170" s="7"/>
      <c r="C170" s="7"/>
      <c r="D170" s="7"/>
      <c r="E170" s="7"/>
      <c r="F170" s="7"/>
      <c r="G170" s="7"/>
      <c r="H170" s="7"/>
    </row>
    <row r="171" spans="1:8">
      <c r="A171" s="7"/>
      <c r="B171" s="7"/>
      <c r="C171" s="7"/>
      <c r="D171" s="7"/>
      <c r="E171" s="7"/>
      <c r="F171" s="7"/>
      <c r="G171" s="7"/>
      <c r="H171" s="7"/>
    </row>
    <row r="172" spans="1:8">
      <c r="A172" s="7"/>
      <c r="B172" s="7"/>
      <c r="C172" s="7"/>
      <c r="D172" s="7"/>
      <c r="E172" s="7"/>
      <c r="F172" s="7"/>
      <c r="G172" s="7"/>
      <c r="H172" s="7"/>
    </row>
    <row r="173" spans="1:8">
      <c r="A173" s="7"/>
      <c r="B173" s="7"/>
      <c r="C173" s="7"/>
      <c r="D173" s="7"/>
      <c r="E173" s="7"/>
      <c r="F173" s="7"/>
      <c r="G173" s="7"/>
      <c r="H173" s="7"/>
    </row>
    <row r="174" spans="1:8">
      <c r="A174" s="7"/>
      <c r="B174" s="7"/>
      <c r="C174" s="7"/>
      <c r="D174" s="7"/>
      <c r="E174" s="7"/>
      <c r="F174" s="7"/>
      <c r="G174" s="7"/>
      <c r="H174" s="7"/>
    </row>
    <row r="175" spans="1:8">
      <c r="A175" s="7"/>
      <c r="B175" s="7"/>
      <c r="C175" s="7"/>
      <c r="D175" s="7"/>
      <c r="E175" s="7"/>
      <c r="F175" s="7"/>
      <c r="G175" s="7"/>
      <c r="H175" s="7"/>
    </row>
    <row r="176" spans="1:8">
      <c r="A176" s="7"/>
      <c r="B176" s="7"/>
      <c r="C176" s="7"/>
      <c r="D176" s="7"/>
      <c r="E176" s="7"/>
      <c r="F176" s="7"/>
      <c r="G176" s="7"/>
      <c r="H176" s="7"/>
    </row>
    <row r="177" spans="1:8">
      <c r="A177" s="7"/>
      <c r="B177" s="7"/>
      <c r="C177" s="7"/>
      <c r="D177" s="7"/>
      <c r="E177" s="7"/>
      <c r="F177" s="7"/>
      <c r="G177" s="7"/>
      <c r="H177" s="7"/>
    </row>
    <row r="178" spans="1:8">
      <c r="A178" s="7"/>
      <c r="B178" s="7"/>
      <c r="C178" s="7"/>
      <c r="D178" s="7"/>
      <c r="E178" s="7"/>
      <c r="F178" s="7"/>
      <c r="G178" s="7"/>
      <c r="H178" s="7"/>
    </row>
    <row r="179" spans="1:8">
      <c r="A179" s="7"/>
      <c r="B179" s="7"/>
      <c r="C179" s="7"/>
      <c r="D179" s="7"/>
      <c r="E179" s="7"/>
      <c r="F179" s="7"/>
      <c r="G179" s="7"/>
      <c r="H179" s="7"/>
    </row>
    <row r="180" spans="1:8">
      <c r="A180" s="7"/>
      <c r="B180" s="7"/>
      <c r="C180" s="7"/>
      <c r="D180" s="7"/>
      <c r="E180" s="7"/>
      <c r="F180" s="7"/>
      <c r="G180" s="7"/>
      <c r="H180" s="7"/>
    </row>
    <row r="181" spans="1:8">
      <c r="A181" s="7"/>
      <c r="B181" s="7"/>
      <c r="C181" s="7"/>
      <c r="D181" s="7"/>
      <c r="E181" s="7"/>
      <c r="F181" s="7"/>
      <c r="G181" s="7"/>
      <c r="H181" s="7"/>
    </row>
    <row r="182" spans="1:8">
      <c r="A182" s="7"/>
      <c r="B182" s="7"/>
      <c r="C182" s="7"/>
      <c r="D182" s="7"/>
      <c r="E182" s="7"/>
      <c r="F182" s="7"/>
      <c r="G182" s="7"/>
      <c r="H182" s="7"/>
    </row>
    <row r="183" spans="1:8">
      <c r="A183" s="7"/>
      <c r="B183" s="7"/>
      <c r="C183" s="7"/>
      <c r="D183" s="7"/>
      <c r="E183" s="7"/>
      <c r="F183" s="7"/>
      <c r="G183" s="7"/>
      <c r="H183" s="7"/>
    </row>
    <row r="184" spans="1:8">
      <c r="A184" s="7"/>
      <c r="B184" s="7"/>
      <c r="C184" s="7"/>
      <c r="D184" s="7"/>
      <c r="E184" s="7"/>
      <c r="F184" s="7"/>
      <c r="G184" s="7"/>
      <c r="H184" s="7"/>
    </row>
    <row r="185" spans="1:8">
      <c r="A185" s="7"/>
      <c r="B185" s="7"/>
      <c r="C185" s="7"/>
      <c r="D185" s="7"/>
      <c r="E185" s="7"/>
      <c r="F185" s="7"/>
      <c r="G185" s="7"/>
      <c r="H185" s="7"/>
    </row>
    <row r="186" spans="1:8">
      <c r="A186" s="7"/>
      <c r="B186" s="7"/>
      <c r="C186" s="7"/>
      <c r="D186" s="7"/>
      <c r="E186" s="7"/>
      <c r="F186" s="7"/>
      <c r="G186" s="7"/>
      <c r="H186" s="7"/>
    </row>
    <row r="187" spans="1:8">
      <c r="A187" s="7"/>
      <c r="B187" s="7"/>
      <c r="C187" s="7"/>
      <c r="D187" s="7"/>
      <c r="E187" s="7"/>
      <c r="F187" s="7"/>
      <c r="G187" s="7"/>
      <c r="H187" s="7"/>
    </row>
    <row r="188" spans="1:8">
      <c r="A188" s="7"/>
      <c r="B188" s="7"/>
      <c r="C188" s="7"/>
      <c r="D188" s="7"/>
      <c r="E188" s="7"/>
      <c r="F188" s="7"/>
      <c r="G188" s="7"/>
      <c r="H188" s="7"/>
    </row>
    <row r="189" spans="1:8">
      <c r="A189" s="7"/>
      <c r="B189" s="7"/>
      <c r="C189" s="7"/>
      <c r="D189" s="7"/>
      <c r="E189" s="7"/>
      <c r="F189" s="7"/>
      <c r="G189" s="7"/>
      <c r="H189" s="7"/>
    </row>
    <row r="190" spans="1:8">
      <c r="A190" s="7"/>
      <c r="B190" s="7"/>
      <c r="C190" s="7"/>
      <c r="D190" s="7"/>
      <c r="E190" s="7"/>
      <c r="F190" s="7"/>
      <c r="G190" s="7"/>
      <c r="H190" s="7"/>
    </row>
    <row r="191" spans="1:8">
      <c r="A191" s="7"/>
      <c r="B191" s="7"/>
      <c r="C191" s="7"/>
      <c r="D191" s="7"/>
      <c r="E191" s="7"/>
      <c r="F191" s="7"/>
      <c r="G191" s="7"/>
      <c r="H191" s="7"/>
    </row>
    <row r="192" spans="1:8">
      <c r="A192" s="7"/>
      <c r="B192" s="7"/>
      <c r="C192" s="7"/>
      <c r="D192" s="7"/>
      <c r="E192" s="7"/>
      <c r="F192" s="7"/>
      <c r="G192" s="7"/>
      <c r="H192" s="7"/>
    </row>
    <row r="193" spans="1:8">
      <c r="A193" s="7"/>
      <c r="B193" s="7"/>
      <c r="C193" s="7"/>
      <c r="D193" s="7"/>
      <c r="E193" s="7"/>
      <c r="F193" s="7"/>
      <c r="G193" s="7"/>
      <c r="H193" s="7"/>
    </row>
    <row r="194" spans="1:8">
      <c r="A194" s="7"/>
      <c r="B194" s="7"/>
      <c r="C194" s="7"/>
      <c r="D194" s="7"/>
      <c r="E194" s="7"/>
      <c r="F194" s="7"/>
      <c r="G194" s="7"/>
      <c r="H194" s="7"/>
    </row>
    <row r="195" spans="1:8">
      <c r="A195" s="7"/>
      <c r="B195" s="7"/>
      <c r="C195" s="7"/>
      <c r="D195" s="7"/>
      <c r="E195" s="7"/>
      <c r="F195" s="7"/>
      <c r="G195" s="7"/>
      <c r="H195" s="7"/>
    </row>
    <row r="196" spans="1:8">
      <c r="A196" s="7"/>
      <c r="B196" s="7"/>
      <c r="C196" s="7"/>
      <c r="D196" s="7"/>
      <c r="E196" s="7"/>
      <c r="F196" s="7"/>
      <c r="G196" s="7"/>
      <c r="H196" s="7"/>
    </row>
    <row r="197" spans="1:8">
      <c r="A197" s="7"/>
      <c r="B197" s="7"/>
      <c r="C197" s="7"/>
      <c r="D197" s="7"/>
      <c r="E197" s="7"/>
      <c r="F197" s="7"/>
      <c r="G197" s="7"/>
      <c r="H197" s="7"/>
    </row>
    <row r="198" spans="1:8">
      <c r="A198" s="7"/>
      <c r="B198" s="7"/>
      <c r="C198" s="7"/>
      <c r="D198" s="7"/>
      <c r="E198" s="7"/>
      <c r="F198" s="7"/>
      <c r="G198" s="7"/>
      <c r="H198" s="7"/>
    </row>
    <row r="199" spans="1:8">
      <c r="A199" s="7"/>
      <c r="B199" s="7"/>
      <c r="C199" s="7"/>
      <c r="D199" s="7"/>
      <c r="E199" s="7"/>
      <c r="F199" s="7"/>
      <c r="G199" s="7"/>
      <c r="H199" s="7"/>
    </row>
    <row r="200" spans="1:8">
      <c r="A200" s="7"/>
      <c r="B200" s="7"/>
      <c r="C200" s="7"/>
      <c r="D200" s="7"/>
      <c r="E200" s="7"/>
      <c r="F200" s="7"/>
      <c r="G200" s="7"/>
      <c r="H200" s="7"/>
    </row>
    <row r="201" spans="1:8">
      <c r="A201" s="7"/>
      <c r="B201" s="7"/>
      <c r="C201" s="7"/>
      <c r="D201" s="7"/>
      <c r="E201" s="7"/>
      <c r="F201" s="7"/>
      <c r="G201" s="7"/>
      <c r="H201" s="7"/>
    </row>
    <row r="202" spans="1:8">
      <c r="A202" s="7"/>
      <c r="B202" s="7"/>
      <c r="C202" s="7"/>
      <c r="D202" s="7"/>
      <c r="E202" s="7"/>
      <c r="F202" s="7"/>
      <c r="G202" s="7"/>
      <c r="H202" s="7"/>
    </row>
    <row r="203" spans="1:8">
      <c r="A203" s="7"/>
      <c r="B203" s="7"/>
      <c r="C203" s="7"/>
      <c r="D203" s="7"/>
      <c r="E203" s="7"/>
      <c r="F203" s="7"/>
      <c r="G203" s="7"/>
      <c r="H203" s="7"/>
    </row>
    <row r="204" spans="1:8">
      <c r="A204" s="7"/>
      <c r="B204" s="7"/>
      <c r="C204" s="7"/>
      <c r="D204" s="7"/>
      <c r="E204" s="7"/>
      <c r="F204" s="7"/>
      <c r="G204" s="7"/>
      <c r="H204" s="7"/>
    </row>
    <row r="205" spans="1:8">
      <c r="A205" s="7"/>
      <c r="B205" s="7"/>
      <c r="C205" s="7"/>
      <c r="D205" s="7"/>
      <c r="E205" s="7"/>
      <c r="F205" s="7"/>
      <c r="G205" s="7"/>
      <c r="H205" s="7"/>
    </row>
    <row r="206" spans="1:8">
      <c r="A206" s="7"/>
      <c r="B206" s="7"/>
      <c r="C206" s="7"/>
      <c r="D206" s="7"/>
      <c r="E206" s="7"/>
      <c r="F206" s="7"/>
      <c r="G206" s="7"/>
      <c r="H206" s="7"/>
    </row>
    <row r="207" spans="1:8">
      <c r="A207" s="7"/>
      <c r="B207" s="7"/>
      <c r="C207" s="7"/>
      <c r="D207" s="7"/>
      <c r="E207" s="7"/>
      <c r="F207" s="7"/>
      <c r="G207" s="7"/>
      <c r="H207" s="7"/>
    </row>
    <row r="208" spans="1:8">
      <c r="A208" s="7"/>
      <c r="B208" s="7"/>
      <c r="C208" s="7"/>
      <c r="D208" s="7"/>
      <c r="E208" s="7"/>
      <c r="F208" s="7"/>
      <c r="G208" s="7"/>
      <c r="H208" s="7"/>
    </row>
    <row r="209" spans="1:8">
      <c r="A209" s="7"/>
      <c r="B209" s="7"/>
      <c r="C209" s="7"/>
      <c r="D209" s="7"/>
      <c r="E209" s="7"/>
      <c r="F209" s="7"/>
      <c r="G209" s="7"/>
      <c r="H209" s="7"/>
    </row>
    <row r="210" spans="1:8">
      <c r="A210" s="7"/>
      <c r="B210" s="7"/>
      <c r="C210" s="7"/>
      <c r="D210" s="7"/>
      <c r="E210" s="7"/>
      <c r="F210" s="7"/>
      <c r="G210" s="7"/>
      <c r="H210" s="7"/>
    </row>
    <row r="211" spans="1:8">
      <c r="A211" s="7"/>
      <c r="B211" s="7"/>
      <c r="C211" s="7"/>
      <c r="D211" s="7"/>
      <c r="E211" s="7"/>
      <c r="F211" s="7"/>
      <c r="G211" s="7"/>
      <c r="H211" s="7"/>
    </row>
    <row r="212" spans="1:8">
      <c r="A212" s="7"/>
      <c r="B212" s="7"/>
      <c r="C212" s="7"/>
      <c r="D212" s="7"/>
      <c r="E212" s="7"/>
      <c r="F212" s="7"/>
      <c r="G212" s="7"/>
      <c r="H212" s="7"/>
    </row>
    <row r="213" spans="1:8">
      <c r="A213" s="7"/>
      <c r="B213" s="7"/>
      <c r="C213" s="7"/>
      <c r="D213" s="7"/>
      <c r="E213" s="7"/>
      <c r="F213" s="7"/>
      <c r="G213" s="7"/>
      <c r="H213" s="7"/>
    </row>
    <row r="214" spans="1:8">
      <c r="A214" s="7"/>
      <c r="B214" s="7"/>
      <c r="C214" s="7"/>
      <c r="D214" s="7"/>
      <c r="E214" s="7"/>
      <c r="F214" s="7"/>
      <c r="G214" s="7"/>
      <c r="H214" s="7"/>
    </row>
    <row r="215" spans="1:8">
      <c r="A215" s="7"/>
      <c r="B215" s="7"/>
      <c r="C215" s="7"/>
      <c r="D215" s="7"/>
      <c r="E215" s="7"/>
      <c r="F215" s="7"/>
      <c r="G215" s="7"/>
      <c r="H215" s="7"/>
    </row>
    <row r="216" spans="1:8">
      <c r="A216" s="7"/>
      <c r="B216" s="7"/>
      <c r="C216" s="7"/>
      <c r="D216" s="7"/>
      <c r="E216" s="7"/>
      <c r="F216" s="7"/>
      <c r="G216" s="7"/>
      <c r="H216" s="7"/>
    </row>
    <row r="217" spans="1:8">
      <c r="A217" s="7"/>
      <c r="B217" s="7"/>
      <c r="C217" s="7"/>
      <c r="D217" s="7"/>
      <c r="E217" s="7"/>
      <c r="F217" s="7"/>
      <c r="G217" s="7"/>
      <c r="H217" s="7"/>
    </row>
    <row r="218" spans="1:8">
      <c r="A218" s="7"/>
      <c r="B218" s="7"/>
      <c r="C218" s="7"/>
      <c r="D218" s="7"/>
      <c r="E218" s="7"/>
      <c r="F218" s="7"/>
      <c r="G218" s="7"/>
      <c r="H218" s="7"/>
    </row>
    <row r="219" spans="1:8">
      <c r="A219" s="7"/>
      <c r="B219" s="7"/>
      <c r="C219" s="7"/>
      <c r="D219" s="7"/>
      <c r="E219" s="7"/>
      <c r="F219" s="7"/>
      <c r="G219" s="7"/>
      <c r="H219" s="7"/>
    </row>
    <row r="220" spans="1:8">
      <c r="A220" s="7"/>
      <c r="B220" s="7"/>
      <c r="C220" s="7"/>
      <c r="D220" s="7"/>
      <c r="E220" s="7"/>
      <c r="F220" s="7"/>
      <c r="G220" s="7"/>
      <c r="H220" s="7"/>
    </row>
    <row r="221" spans="1:8">
      <c r="A221" s="7"/>
      <c r="B221" s="7"/>
      <c r="C221" s="7"/>
      <c r="D221" s="7"/>
      <c r="E221" s="7"/>
      <c r="F221" s="7"/>
      <c r="G221" s="7"/>
      <c r="H221" s="7"/>
    </row>
    <row r="222" spans="1:8">
      <c r="A222" s="7"/>
      <c r="B222" s="7"/>
      <c r="C222" s="7"/>
      <c r="D222" s="7"/>
      <c r="E222" s="7"/>
      <c r="F222" s="7"/>
      <c r="G222" s="7"/>
      <c r="H222" s="7"/>
    </row>
    <row r="223" spans="1:8">
      <c r="A223" s="7"/>
      <c r="B223" s="7"/>
      <c r="C223" s="7"/>
      <c r="D223" s="7"/>
      <c r="E223" s="7"/>
      <c r="F223" s="7"/>
      <c r="G223" s="7"/>
      <c r="H223" s="7"/>
    </row>
    <row r="224" spans="1:8">
      <c r="A224" s="7"/>
      <c r="B224" s="7"/>
      <c r="C224" s="7"/>
      <c r="D224" s="7"/>
      <c r="E224" s="7"/>
      <c r="F224" s="7"/>
      <c r="G224" s="7"/>
      <c r="H224" s="7"/>
    </row>
    <row r="225" spans="1:8">
      <c r="A225" s="7"/>
      <c r="B225" s="7"/>
      <c r="C225" s="7"/>
      <c r="D225" s="7"/>
      <c r="E225" s="7"/>
      <c r="F225" s="7"/>
      <c r="G225" s="7"/>
      <c r="H225" s="7"/>
    </row>
    <row r="226" spans="1:8">
      <c r="A226" s="7"/>
      <c r="B226" s="7"/>
      <c r="C226" s="7"/>
      <c r="D226" s="7"/>
      <c r="E226" s="7"/>
      <c r="F226" s="7"/>
      <c r="G226" s="7"/>
      <c r="H226" s="7"/>
    </row>
    <row r="227" spans="1:8">
      <c r="A227" s="7"/>
      <c r="B227" s="7"/>
      <c r="C227" s="7"/>
      <c r="D227" s="7"/>
      <c r="E227" s="7"/>
      <c r="F227" s="7"/>
      <c r="G227" s="7"/>
      <c r="H227" s="7"/>
    </row>
    <row r="228" spans="1:8">
      <c r="A228" s="7"/>
      <c r="B228" s="7"/>
      <c r="C228" s="7"/>
      <c r="D228" s="7"/>
      <c r="E228" s="7"/>
      <c r="F228" s="7"/>
      <c r="G228" s="7"/>
      <c r="H228" s="7"/>
    </row>
    <row r="229" spans="1:8">
      <c r="A229" s="7"/>
      <c r="B229" s="7"/>
      <c r="C229" s="7"/>
      <c r="D229" s="7"/>
      <c r="E229" s="7"/>
      <c r="F229" s="7"/>
      <c r="G229" s="7"/>
      <c r="H229" s="7"/>
    </row>
    <row r="230" spans="1:8">
      <c r="A230" s="7"/>
      <c r="B230" s="7"/>
      <c r="C230" s="7"/>
      <c r="D230" s="7"/>
      <c r="E230" s="7"/>
      <c r="F230" s="7"/>
      <c r="G230" s="7"/>
      <c r="H230" s="7"/>
    </row>
    <row r="231" spans="1:8">
      <c r="A231" s="7"/>
      <c r="B231" s="7"/>
      <c r="C231" s="7"/>
      <c r="D231" s="7"/>
      <c r="E231" s="7"/>
      <c r="F231" s="7"/>
      <c r="G231" s="7"/>
      <c r="H231" s="7"/>
    </row>
    <row r="232" spans="1:8">
      <c r="A232" s="7"/>
      <c r="B232" s="7"/>
      <c r="C232" s="7"/>
      <c r="D232" s="7"/>
      <c r="E232" s="7"/>
      <c r="F232" s="7"/>
      <c r="G232" s="7"/>
      <c r="H232" s="7"/>
    </row>
    <row r="233" spans="1:8">
      <c r="A233" s="7"/>
      <c r="B233" s="7"/>
      <c r="C233" s="7"/>
      <c r="D233" s="7"/>
      <c r="E233" s="7"/>
      <c r="F233" s="7"/>
      <c r="G233" s="7"/>
      <c r="H233" s="7"/>
    </row>
    <row r="234" spans="1:8">
      <c r="A234" s="7"/>
      <c r="B234" s="7"/>
      <c r="C234" s="7"/>
      <c r="D234" s="7"/>
      <c r="E234" s="7"/>
      <c r="F234" s="7"/>
      <c r="G234" s="7"/>
      <c r="H234" s="7"/>
    </row>
    <row r="235" spans="1:8">
      <c r="A235" s="7"/>
      <c r="B235" s="7"/>
      <c r="C235" s="7"/>
      <c r="D235" s="7"/>
      <c r="E235" s="7"/>
      <c r="F235" s="7"/>
      <c r="G235" s="7"/>
      <c r="H235" s="7"/>
    </row>
    <row r="236" spans="1:8">
      <c r="A236" s="7"/>
      <c r="B236" s="7"/>
      <c r="C236" s="7"/>
      <c r="D236" s="7"/>
      <c r="E236" s="7"/>
      <c r="F236" s="7"/>
      <c r="G236" s="7"/>
      <c r="H236" s="7"/>
    </row>
    <row r="237" spans="1:8">
      <c r="A237" s="7"/>
      <c r="B237" s="7"/>
      <c r="C237" s="7"/>
      <c r="D237" s="7"/>
      <c r="E237" s="7"/>
      <c r="F237" s="7"/>
      <c r="G237" s="7"/>
      <c r="H237" s="7"/>
    </row>
    <row r="238" spans="1:8">
      <c r="A238" s="7"/>
      <c r="B238" s="7"/>
      <c r="C238" s="7"/>
      <c r="D238" s="7"/>
      <c r="E238" s="7"/>
      <c r="F238" s="7"/>
      <c r="G238" s="7"/>
      <c r="H238" s="7"/>
    </row>
    <row r="239" spans="1:8">
      <c r="A239" s="7"/>
      <c r="B239" s="7"/>
      <c r="C239" s="7"/>
      <c r="D239" s="7"/>
      <c r="E239" s="7"/>
      <c r="F239" s="7"/>
      <c r="G239" s="7"/>
      <c r="H239" s="7"/>
    </row>
    <row r="240" spans="1:8">
      <c r="A240" s="7"/>
      <c r="B240" s="7"/>
      <c r="C240" s="7"/>
      <c r="D240" s="7"/>
      <c r="E240" s="7"/>
      <c r="F240" s="7"/>
      <c r="G240" s="7"/>
      <c r="H240" s="7"/>
    </row>
    <row r="241" spans="1:8">
      <c r="A241" s="7"/>
      <c r="B241" s="7"/>
      <c r="C241" s="7"/>
      <c r="D241" s="7"/>
      <c r="E241" s="7"/>
      <c r="F241" s="7"/>
      <c r="G241" s="7"/>
      <c r="H241" s="7"/>
    </row>
    <row r="242" spans="1:8">
      <c r="A242" s="7"/>
      <c r="B242" s="7"/>
      <c r="C242" s="7"/>
      <c r="D242" s="7"/>
      <c r="E242" s="7"/>
      <c r="F242" s="7"/>
      <c r="G242" s="7"/>
      <c r="H242" s="7"/>
    </row>
    <row r="243" spans="1:8">
      <c r="A243" s="7"/>
      <c r="B243" s="7"/>
      <c r="C243" s="7"/>
      <c r="D243" s="7"/>
      <c r="E243" s="7"/>
      <c r="F243" s="7"/>
      <c r="G243" s="7"/>
      <c r="H243" s="7"/>
    </row>
    <row r="244" spans="1:8">
      <c r="A244" s="7"/>
      <c r="B244" s="7"/>
      <c r="C244" s="7"/>
      <c r="D244" s="7"/>
      <c r="E244" s="7"/>
      <c r="F244" s="7"/>
      <c r="G244" s="7"/>
      <c r="H244" s="7"/>
    </row>
    <row r="245" spans="1:8">
      <c r="A245" s="7"/>
      <c r="B245" s="7"/>
      <c r="C245" s="7"/>
      <c r="D245" s="7"/>
      <c r="E245" s="7"/>
      <c r="F245" s="7"/>
      <c r="G245" s="7"/>
      <c r="H245" s="7"/>
    </row>
    <row r="246" spans="1:8">
      <c r="A246" s="7"/>
      <c r="B246" s="7"/>
      <c r="C246" s="7"/>
      <c r="D246" s="7"/>
      <c r="E246" s="7"/>
      <c r="F246" s="7"/>
      <c r="G246" s="7"/>
      <c r="H246" s="7"/>
    </row>
    <row r="247" spans="1:8">
      <c r="A247" s="7"/>
      <c r="B247" s="7"/>
      <c r="C247" s="7"/>
      <c r="D247" s="7"/>
      <c r="E247" s="7"/>
      <c r="F247" s="7"/>
      <c r="G247" s="7"/>
      <c r="H247" s="7"/>
    </row>
    <row r="248" spans="1:8">
      <c r="A248" s="7"/>
      <c r="B248" s="7"/>
      <c r="C248" s="7"/>
      <c r="D248" s="7"/>
      <c r="E248" s="7"/>
      <c r="F248" s="7"/>
      <c r="G248" s="7"/>
      <c r="H248" s="7"/>
    </row>
    <row r="249" spans="1:8">
      <c r="A249" s="7"/>
      <c r="B249" s="7"/>
      <c r="C249" s="7"/>
      <c r="D249" s="7"/>
      <c r="E249" s="7"/>
      <c r="F249" s="7"/>
      <c r="G249" s="7"/>
      <c r="H249" s="7"/>
    </row>
    <row r="250" spans="1:8">
      <c r="A250" s="7"/>
      <c r="B250" s="7"/>
      <c r="C250" s="7"/>
      <c r="D250" s="7"/>
      <c r="E250" s="7"/>
      <c r="F250" s="7"/>
      <c r="G250" s="7"/>
      <c r="H250" s="7"/>
    </row>
    <row r="251" spans="1:8">
      <c r="A251" s="7"/>
      <c r="B251" s="7"/>
      <c r="C251" s="7"/>
      <c r="D251" s="7"/>
      <c r="E251" s="7"/>
      <c r="F251" s="7"/>
      <c r="G251" s="7"/>
      <c r="H251" s="7"/>
    </row>
    <row r="252" spans="1:8">
      <c r="A252" s="7"/>
      <c r="B252" s="7"/>
      <c r="C252" s="7"/>
      <c r="D252" s="7"/>
      <c r="E252" s="7"/>
      <c r="F252" s="7"/>
      <c r="G252" s="7"/>
      <c r="H252" s="7"/>
    </row>
    <row r="253" spans="1:8">
      <c r="A253" s="7"/>
      <c r="B253" s="7"/>
      <c r="C253" s="7"/>
      <c r="D253" s="7"/>
      <c r="E253" s="7"/>
      <c r="F253" s="7"/>
      <c r="G253" s="7"/>
      <c r="H253" s="7"/>
    </row>
    <row r="254" spans="1:8">
      <c r="A254" s="7"/>
      <c r="B254" s="7"/>
      <c r="C254" s="7"/>
      <c r="D254" s="7"/>
      <c r="E254" s="7"/>
      <c r="F254" s="7"/>
      <c r="G254" s="7"/>
      <c r="H254" s="7"/>
    </row>
    <row r="255" spans="1:8">
      <c r="A255" s="7"/>
      <c r="B255" s="7"/>
      <c r="C255" s="7"/>
      <c r="D255" s="7"/>
      <c r="E255" s="7"/>
      <c r="F255" s="7"/>
      <c r="G255" s="7"/>
      <c r="H255" s="7"/>
    </row>
    <row r="256" spans="1:8">
      <c r="A256" s="7"/>
      <c r="B256" s="7"/>
      <c r="C256" s="7"/>
      <c r="D256" s="7"/>
      <c r="E256" s="7"/>
      <c r="F256" s="7"/>
      <c r="G256" s="7"/>
      <c r="H256" s="7"/>
    </row>
    <row r="257" spans="1:8">
      <c r="A257" s="7"/>
      <c r="B257" s="7"/>
      <c r="C257" s="7"/>
      <c r="D257" s="7"/>
      <c r="E257" s="7"/>
      <c r="F257" s="7"/>
      <c r="G257" s="7"/>
      <c r="H257" s="7"/>
    </row>
    <row r="258" spans="1:8">
      <c r="A258" s="7"/>
      <c r="B258" s="7"/>
      <c r="C258" s="7"/>
      <c r="D258" s="7"/>
      <c r="E258" s="7"/>
      <c r="F258" s="7"/>
      <c r="G258" s="7"/>
      <c r="H258" s="7"/>
    </row>
    <row r="259" spans="1:8">
      <c r="A259" s="7"/>
      <c r="B259" s="7"/>
      <c r="C259" s="7"/>
      <c r="D259" s="7"/>
      <c r="E259" s="7"/>
      <c r="F259" s="7"/>
      <c r="G259" s="7"/>
      <c r="H259" s="7"/>
    </row>
    <row r="260" spans="1:8">
      <c r="A260" s="7"/>
      <c r="B260" s="7"/>
      <c r="C260" s="7"/>
      <c r="D260" s="7"/>
      <c r="E260" s="7"/>
      <c r="F260" s="7"/>
      <c r="G260" s="7"/>
      <c r="H260" s="7"/>
    </row>
    <row r="261" spans="1:8">
      <c r="A261" s="7"/>
      <c r="B261" s="7"/>
      <c r="C261" s="7"/>
      <c r="D261" s="7"/>
      <c r="E261" s="7"/>
      <c r="F261" s="7"/>
      <c r="G261" s="7"/>
      <c r="H261" s="7"/>
    </row>
    <row r="262" spans="1:8">
      <c r="A262" s="7"/>
      <c r="B262" s="7"/>
      <c r="C262" s="7"/>
      <c r="D262" s="7"/>
      <c r="E262" s="7"/>
      <c r="F262" s="7"/>
      <c r="G262" s="7"/>
      <c r="H262" s="7"/>
    </row>
    <row r="263" spans="1:8">
      <c r="A263" s="7"/>
      <c r="B263" s="7"/>
      <c r="C263" s="7"/>
      <c r="D263" s="7"/>
      <c r="E263" s="7"/>
      <c r="F263" s="7"/>
      <c r="G263" s="7"/>
      <c r="H263" s="7"/>
    </row>
    <row r="264" spans="1:8">
      <c r="A264" s="7"/>
      <c r="B264" s="7"/>
      <c r="C264" s="7"/>
      <c r="D264" s="7"/>
      <c r="E264" s="7"/>
      <c r="F264" s="7"/>
      <c r="G264" s="7"/>
      <c r="H264" s="7"/>
    </row>
    <row r="265" spans="1:8">
      <c r="A265" s="7"/>
      <c r="B265" s="7"/>
      <c r="C265" s="7"/>
      <c r="D265" s="7"/>
      <c r="E265" s="7"/>
      <c r="F265" s="7"/>
      <c r="G265" s="7"/>
      <c r="H265" s="7"/>
    </row>
    <row r="266" spans="1:8">
      <c r="A266" s="7"/>
      <c r="B266" s="7"/>
      <c r="C266" s="7"/>
      <c r="D266" s="7"/>
      <c r="E266" s="7"/>
      <c r="F266" s="7"/>
      <c r="G266" s="7"/>
      <c r="H266" s="7"/>
    </row>
    <row r="267" spans="1:8">
      <c r="A267" s="7"/>
      <c r="B267" s="7"/>
      <c r="C267" s="7"/>
      <c r="D267" s="7"/>
      <c r="E267" s="7"/>
      <c r="F267" s="7"/>
      <c r="G267" s="7"/>
      <c r="H267" s="7"/>
    </row>
    <row r="268" spans="1:8">
      <c r="A268" s="7"/>
      <c r="B268" s="7"/>
      <c r="C268" s="7"/>
      <c r="D268" s="7"/>
      <c r="E268" s="7"/>
      <c r="F268" s="7"/>
      <c r="G268" s="7"/>
      <c r="H268" s="7"/>
    </row>
    <row r="269" spans="1:8">
      <c r="A269" s="7"/>
      <c r="B269" s="7"/>
      <c r="C269" s="7"/>
      <c r="D269" s="7"/>
      <c r="E269" s="7"/>
      <c r="F269" s="7"/>
      <c r="G269" s="7"/>
      <c r="H269" s="7"/>
    </row>
    <row r="270" spans="1:8">
      <c r="A270" s="7"/>
      <c r="B270" s="7"/>
      <c r="C270" s="7"/>
      <c r="D270" s="7"/>
      <c r="E270" s="7"/>
      <c r="F270" s="7"/>
      <c r="G270" s="7"/>
      <c r="H270" s="7"/>
    </row>
    <row r="271" spans="1:8">
      <c r="A271" s="7"/>
      <c r="B271" s="7"/>
      <c r="C271" s="7"/>
      <c r="D271" s="7"/>
      <c r="E271" s="7"/>
      <c r="F271" s="7"/>
      <c r="G271" s="7"/>
      <c r="H271" s="7"/>
    </row>
    <row r="272" spans="1:8">
      <c r="A272" s="7"/>
      <c r="B272" s="7"/>
      <c r="C272" s="7"/>
      <c r="D272" s="7"/>
      <c r="E272" s="7"/>
      <c r="F272" s="7"/>
      <c r="G272" s="7"/>
      <c r="H272" s="7"/>
    </row>
    <row r="273" spans="1:8">
      <c r="A273" s="7"/>
      <c r="B273" s="7"/>
      <c r="C273" s="7"/>
      <c r="D273" s="7"/>
      <c r="E273" s="7"/>
      <c r="F273" s="7"/>
      <c r="G273" s="7"/>
      <c r="H273" s="7"/>
    </row>
    <row r="274" spans="1:8">
      <c r="A274" s="7"/>
      <c r="B274" s="7"/>
      <c r="C274" s="7"/>
      <c r="D274" s="7"/>
      <c r="E274" s="7"/>
      <c r="F274" s="7"/>
      <c r="G274" s="7"/>
      <c r="H274" s="7"/>
    </row>
    <row r="275" spans="1:8">
      <c r="A275" s="7"/>
      <c r="B275" s="7"/>
      <c r="C275" s="7"/>
      <c r="D275" s="7"/>
      <c r="E275" s="7"/>
      <c r="F275" s="7"/>
      <c r="G275" s="7"/>
      <c r="H275" s="7"/>
    </row>
    <row r="276" spans="1:8">
      <c r="A276" s="7"/>
      <c r="B276" s="7"/>
      <c r="C276" s="7"/>
      <c r="D276" s="7"/>
      <c r="E276" s="7"/>
      <c r="F276" s="7"/>
      <c r="G276" s="7"/>
      <c r="H276" s="7"/>
    </row>
    <row r="277" spans="1:8">
      <c r="A277" s="7"/>
      <c r="B277" s="7"/>
      <c r="C277" s="7"/>
      <c r="D277" s="7"/>
      <c r="E277" s="7"/>
      <c r="F277" s="7"/>
      <c r="G277" s="7"/>
      <c r="H277" s="7"/>
    </row>
  </sheetData>
  <mergeCells count="8">
    <mergeCell ref="J12:J14"/>
    <mergeCell ref="F18:F20"/>
    <mergeCell ref="B35:I35"/>
    <mergeCell ref="B18:B20"/>
    <mergeCell ref="B12:B14"/>
    <mergeCell ref="D12:D14"/>
    <mergeCell ref="F12:F14"/>
    <mergeCell ref="H12:H14"/>
  </mergeCells>
  <phoneticPr fontId="1"/>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67"/>
  <sheetViews>
    <sheetView topLeftCell="B1" zoomScale="60" zoomScaleNormal="60" workbookViewId="0">
      <selection activeCell="R124" sqref="R124"/>
    </sheetView>
  </sheetViews>
  <sheetFormatPr defaultRowHeight="18.75"/>
  <cols>
    <col min="3" max="3" width="17.5" customWidth="1"/>
    <col min="4" max="4" width="20.875" bestFit="1" customWidth="1"/>
    <col min="6" max="16" width="5.75" customWidth="1"/>
  </cols>
  <sheetData>
    <row r="1" spans="1:20">
      <c r="A1">
        <v>1</v>
      </c>
      <c r="D1" t="s">
        <v>0</v>
      </c>
      <c r="E1">
        <f ca="1">RANDBETWEEN(1,52)</f>
        <v>50</v>
      </c>
      <c r="F1">
        <f t="shared" ref="F1:J1" ca="1" si="0">RANDBETWEEN(1,52)</f>
        <v>43</v>
      </c>
      <c r="G1">
        <f t="shared" ca="1" si="0"/>
        <v>13</v>
      </c>
      <c r="H1">
        <f t="shared" ca="1" si="0"/>
        <v>42</v>
      </c>
      <c r="I1">
        <f t="shared" ca="1" si="0"/>
        <v>35</v>
      </c>
      <c r="J1">
        <f t="shared" ca="1" si="0"/>
        <v>9</v>
      </c>
    </row>
    <row r="2" spans="1:20">
      <c r="A2">
        <v>2</v>
      </c>
    </row>
    <row r="3" spans="1:20">
      <c r="A3">
        <v>3</v>
      </c>
    </row>
    <row r="4" spans="1:20">
      <c r="A4">
        <v>4</v>
      </c>
      <c r="D4" t="s">
        <v>1</v>
      </c>
      <c r="E4" cm="1">
        <f t="array" aca="1" ref="E4" ca="1">INDEX(A1:A52,E1,1)</f>
        <v>23</v>
      </c>
      <c r="F4" cm="1">
        <f t="array" aca="1" ref="F4" ca="1">INDEX(A1:A52,F1,1)</f>
        <v>9</v>
      </c>
      <c r="G4" cm="1">
        <f t="array" aca="1" ref="G4" ca="1">INDEX(A1:A52,G1,1)</f>
        <v>13</v>
      </c>
      <c r="H4" cm="1">
        <f t="array" aca="1" ref="H4" ca="1">INDEX(A1:A52,H1,1)</f>
        <v>8</v>
      </c>
      <c r="I4" cm="1">
        <f t="array" aca="1" ref="I4" ca="1">INDEX(A1:A52,I1,1)</f>
        <v>1</v>
      </c>
      <c r="J4" cm="1">
        <f t="array" aca="1" ref="J4" ca="1">INDEX(A1:A52,J1,1)</f>
        <v>9</v>
      </c>
      <c r="O4">
        <f t="shared" ref="O4:T4" ca="1" si="1">E4</f>
        <v>23</v>
      </c>
      <c r="P4">
        <f t="shared" ca="1" si="1"/>
        <v>9</v>
      </c>
      <c r="Q4">
        <f t="shared" ca="1" si="1"/>
        <v>13</v>
      </c>
      <c r="R4">
        <f t="shared" ca="1" si="1"/>
        <v>8</v>
      </c>
      <c r="S4">
        <f t="shared" ca="1" si="1"/>
        <v>1</v>
      </c>
      <c r="T4">
        <f t="shared" ca="1" si="1"/>
        <v>9</v>
      </c>
    </row>
    <row r="5" spans="1:20">
      <c r="A5">
        <v>5</v>
      </c>
    </row>
    <row r="6" spans="1:20">
      <c r="A6">
        <v>6</v>
      </c>
      <c r="O6">
        <f ca="1">SMALL(O4:T4,1)</f>
        <v>1</v>
      </c>
      <c r="P6">
        <f ca="1">SMALL(O4:V4,2)</f>
        <v>8</v>
      </c>
      <c r="Q6">
        <f ca="1">SMALL(O4:V4,3)</f>
        <v>9</v>
      </c>
      <c r="R6">
        <f ca="1">SMALL(O4:V4,4)</f>
        <v>9</v>
      </c>
      <c r="S6">
        <f ca="1">SMALL(O4:V4,5)</f>
        <v>13</v>
      </c>
      <c r="T6">
        <f ca="1">SMALL(O4:V4,6)</f>
        <v>23</v>
      </c>
    </row>
    <row r="7" spans="1:20">
      <c r="A7">
        <v>7</v>
      </c>
      <c r="D7" t="s">
        <v>2</v>
      </c>
      <c r="E7" t="str">
        <f ca="1">IF(E1=F1,"ERROR","○")</f>
        <v>○</v>
      </c>
      <c r="F7" t="str">
        <f ca="1">IF(F1=G1,"ERROR","○")</f>
        <v>○</v>
      </c>
      <c r="G7" t="str">
        <f t="shared" ref="G7:I7" ca="1" si="2">IF(G1=H1,"ERROR","○")</f>
        <v>○</v>
      </c>
      <c r="H7" t="str">
        <f t="shared" ca="1" si="2"/>
        <v>○</v>
      </c>
      <c r="I7" t="str">
        <f t="shared" ca="1" si="2"/>
        <v>○</v>
      </c>
    </row>
    <row r="8" spans="1:20">
      <c r="A8">
        <v>8</v>
      </c>
      <c r="E8" t="str">
        <f ca="1">IF(E1=G1,"ERROR","○")</f>
        <v>○</v>
      </c>
      <c r="F8" t="str">
        <f ca="1">IF(F1=H1,"ERROR","○")</f>
        <v>○</v>
      </c>
      <c r="G8" t="str">
        <f t="shared" ref="G8" ca="1" si="3">IF(G1=I1,"ERROR","○")</f>
        <v>○</v>
      </c>
      <c r="H8" t="str">
        <f ca="1">IF(H1=J1,"ERROR","○")</f>
        <v>○</v>
      </c>
      <c r="O8">
        <v>1</v>
      </c>
      <c r="P8">
        <v>7</v>
      </c>
      <c r="Q8">
        <v>7</v>
      </c>
      <c r="R8">
        <v>8</v>
      </c>
      <c r="S8">
        <v>13</v>
      </c>
      <c r="T8">
        <v>25</v>
      </c>
    </row>
    <row r="9" spans="1:20">
      <c r="A9">
        <v>9</v>
      </c>
      <c r="E9" t="str">
        <f ca="1">IF(E1=H1,"ERROR","○")</f>
        <v>○</v>
      </c>
      <c r="F9" t="str">
        <f t="shared" ref="F9:G9" ca="1" si="4">IF(F1=I1,"ERROR","○")</f>
        <v>○</v>
      </c>
      <c r="G9" t="str">
        <f t="shared" ca="1" si="4"/>
        <v>○</v>
      </c>
    </row>
    <row r="10" spans="1:20">
      <c r="A10">
        <v>10</v>
      </c>
      <c r="E10" t="str">
        <f ca="1">IF(E1=I1,"ERROR","○")</f>
        <v>○</v>
      </c>
      <c r="F10" t="str">
        <f ca="1">IF(F1=J1,"ERROR","○")</f>
        <v>○</v>
      </c>
      <c r="O10">
        <v>1</v>
      </c>
      <c r="P10">
        <v>11</v>
      </c>
      <c r="Q10">
        <v>15</v>
      </c>
      <c r="R10">
        <v>21</v>
      </c>
      <c r="S10">
        <v>22</v>
      </c>
      <c r="T10">
        <v>23</v>
      </c>
    </row>
    <row r="11" spans="1:20">
      <c r="A11">
        <v>11</v>
      </c>
      <c r="E11" t="str">
        <f ca="1">IF(E1=J1,"ERROR","○")</f>
        <v>○</v>
      </c>
    </row>
    <row r="12" spans="1:20">
      <c r="A12">
        <v>12</v>
      </c>
      <c r="O12">
        <v>1</v>
      </c>
      <c r="P12">
        <v>9</v>
      </c>
      <c r="Q12">
        <v>15</v>
      </c>
      <c r="R12">
        <v>16</v>
      </c>
      <c r="S12">
        <v>24</v>
      </c>
      <c r="T12">
        <v>25</v>
      </c>
    </row>
    <row r="13" spans="1:20">
      <c r="A13">
        <v>13</v>
      </c>
    </row>
    <row r="14" spans="1:20">
      <c r="A14">
        <v>14</v>
      </c>
      <c r="R14" t="str">
        <f ca="1">IF(AND(O6=O8,P6=P8,Q6=Q8,R6=R8,S6=S8,T6=T8),"error","○")</f>
        <v>○</v>
      </c>
    </row>
    <row r="15" spans="1:20">
      <c r="A15">
        <v>15</v>
      </c>
      <c r="D15" t="str">
        <f ca="1">IF(AND($E$7="○",$F$7="○",$G$7="○",$H$7=C20,$I$7="○",$E$8="○",$F$8="○",$G$8="○",$H$8="○",$E$9="○",$F$9="○",$G$9="○",$E$10="○",$F$10="○",$E$11="○"),"OK","NG")</f>
        <v>NG</v>
      </c>
      <c r="R15" t="str">
        <f ca="1">IF(AND(O6=O10,P6=P10,Q6=Q10,R6=R10,S6=S10,T6=T10),"ng","○")</f>
        <v>○</v>
      </c>
    </row>
    <row r="16" spans="1:20">
      <c r="A16">
        <v>16</v>
      </c>
      <c r="R16" t="str">
        <f ca="1">IF(AND(O6=O12,P6=P12,Q6=Q12,R6=R12,S6=S12,T6=T12),"ng","○")</f>
        <v>○</v>
      </c>
    </row>
    <row r="17" spans="1:16" ht="19.5" thickBot="1">
      <c r="A17">
        <v>17</v>
      </c>
    </row>
    <row r="18" spans="1:16" ht="21.4" customHeight="1" thickTop="1">
      <c r="A18">
        <v>1</v>
      </c>
      <c r="J18" s="136">
        <f ca="1">$J$4</f>
        <v>9</v>
      </c>
      <c r="K18" s="137"/>
      <c r="L18" s="138"/>
    </row>
    <row r="19" spans="1:16" ht="9" customHeight="1">
      <c r="A19">
        <v>2</v>
      </c>
      <c r="J19" s="139"/>
      <c r="K19" s="140"/>
      <c r="L19" s="141"/>
    </row>
    <row r="20" spans="1:16" ht="17.649999999999999" customHeight="1">
      <c r="A20">
        <v>3</v>
      </c>
      <c r="C20" s="151" t="str">
        <f ca="1">IF(AND($E$7="○",$F$7="○",$G$7="○",$H$7="○",$I$7="○",$E$8="○",$F$8="○",$G$8="○",$H$8="○",$E$9="○",$F$9="○",$G$9="○",$E$10="○",$F$10="○",$E$11="○",$R$14="○",$R$15="○",$R$16="○"),"OK","NG")</f>
        <v>OK</v>
      </c>
      <c r="D20" s="151"/>
      <c r="E20" s="151"/>
      <c r="F20" s="151"/>
      <c r="G20" s="151"/>
      <c r="J20" s="139"/>
      <c r="K20" s="140"/>
      <c r="L20" s="141"/>
      <c r="N20" s="145" t="s">
        <v>7</v>
      </c>
      <c r="O20" s="146"/>
      <c r="P20" s="146"/>
    </row>
    <row r="21" spans="1:16" ht="17.649999999999999" customHeight="1">
      <c r="A21">
        <v>4</v>
      </c>
      <c r="C21" s="151"/>
      <c r="D21" s="151"/>
      <c r="E21" s="151"/>
      <c r="F21" s="151"/>
      <c r="G21" s="151"/>
      <c r="J21" s="139"/>
      <c r="K21" s="140"/>
      <c r="L21" s="141"/>
      <c r="N21" s="146"/>
      <c r="O21" s="146"/>
      <c r="P21" s="146"/>
    </row>
    <row r="22" spans="1:16" ht="17.649999999999999" customHeight="1">
      <c r="A22">
        <v>5</v>
      </c>
      <c r="C22" s="151"/>
      <c r="D22" s="151"/>
      <c r="E22" s="151"/>
      <c r="F22" s="151"/>
      <c r="G22" s="151"/>
      <c r="J22" s="139"/>
      <c r="K22" s="140"/>
      <c r="L22" s="141"/>
      <c r="N22" s="146"/>
      <c r="O22" s="146"/>
      <c r="P22" s="146"/>
    </row>
    <row r="23" spans="1:16" ht="17.649999999999999" customHeight="1">
      <c r="A23">
        <v>6</v>
      </c>
      <c r="C23" s="151"/>
      <c r="D23" s="151"/>
      <c r="E23" s="151"/>
      <c r="F23" s="151"/>
      <c r="G23" s="151"/>
      <c r="J23" s="139"/>
      <c r="K23" s="140"/>
      <c r="L23" s="141"/>
      <c r="N23" s="146"/>
      <c r="O23" s="146"/>
      <c r="P23" s="146"/>
    </row>
    <row r="24" spans="1:16" ht="17.649999999999999" customHeight="1">
      <c r="A24">
        <v>7</v>
      </c>
      <c r="C24" s="151"/>
      <c r="D24" s="151"/>
      <c r="E24" s="151"/>
      <c r="F24" s="151"/>
      <c r="G24" s="151"/>
      <c r="J24" s="139"/>
      <c r="K24" s="140"/>
      <c r="L24" s="141"/>
      <c r="N24" s="146"/>
      <c r="O24" s="146"/>
      <c r="P24" s="146"/>
    </row>
    <row r="25" spans="1:16">
      <c r="A25">
        <v>8</v>
      </c>
      <c r="D25" s="150"/>
      <c r="E25" s="150"/>
      <c r="F25" s="150"/>
      <c r="G25" s="150"/>
      <c r="J25" s="139"/>
      <c r="K25" s="140"/>
      <c r="L25" s="141"/>
      <c r="N25" s="19"/>
      <c r="O25" s="19"/>
      <c r="P25" s="19"/>
    </row>
    <row r="26" spans="1:16" ht="19.5" thickBot="1">
      <c r="A26">
        <v>9</v>
      </c>
      <c r="J26" s="142"/>
      <c r="K26" s="143"/>
      <c r="L26" s="144"/>
    </row>
    <row r="27" spans="1:16" ht="19.5" thickTop="1">
      <c r="A27">
        <v>10</v>
      </c>
    </row>
    <row r="28" spans="1:16" ht="19.5" thickBot="1">
      <c r="A28">
        <v>11</v>
      </c>
    </row>
    <row r="29" spans="1:16" ht="19.5" thickTop="1">
      <c r="A29">
        <v>12</v>
      </c>
      <c r="F29" s="1"/>
      <c r="G29" s="9"/>
      <c r="H29" s="2"/>
      <c r="J29" s="1"/>
      <c r="K29" s="9"/>
      <c r="L29" s="2"/>
      <c r="N29" s="1"/>
      <c r="O29" s="9"/>
      <c r="P29" s="2"/>
    </row>
    <row r="30" spans="1:16">
      <c r="A30">
        <v>13</v>
      </c>
      <c r="F30" s="147">
        <f ca="1">$E$4</f>
        <v>23</v>
      </c>
      <c r="G30" s="148"/>
      <c r="H30" s="149"/>
      <c r="J30" s="147">
        <f ca="1">$F$4</f>
        <v>9</v>
      </c>
      <c r="K30" s="148"/>
      <c r="L30" s="149"/>
      <c r="N30" s="147">
        <f ca="1">$G$4</f>
        <v>13</v>
      </c>
      <c r="O30" s="148"/>
      <c r="P30" s="149"/>
    </row>
    <row r="31" spans="1:16" ht="19.5" thickBot="1">
      <c r="A31">
        <v>14</v>
      </c>
      <c r="F31" s="147"/>
      <c r="G31" s="148"/>
      <c r="H31" s="149"/>
      <c r="J31" s="147"/>
      <c r="K31" s="148"/>
      <c r="L31" s="149"/>
      <c r="N31" s="147"/>
      <c r="O31" s="148"/>
      <c r="P31" s="149"/>
    </row>
    <row r="32" spans="1:16">
      <c r="A32">
        <v>15</v>
      </c>
      <c r="C32" s="104" t="s">
        <v>8</v>
      </c>
      <c r="D32" s="105"/>
      <c r="F32" s="3"/>
      <c r="G32" s="10"/>
      <c r="H32" s="4"/>
      <c r="J32" s="3"/>
      <c r="K32" s="10"/>
      <c r="L32" s="4"/>
      <c r="N32" s="3"/>
      <c r="O32" s="10"/>
      <c r="P32" s="4"/>
    </row>
    <row r="33" spans="1:16" ht="17.649999999999999" customHeight="1">
      <c r="A33">
        <v>16</v>
      </c>
      <c r="C33" s="106"/>
      <c r="D33" s="107"/>
      <c r="F33" s="11"/>
      <c r="G33" s="12" t="s">
        <v>3</v>
      </c>
      <c r="H33" s="13"/>
      <c r="J33" s="11"/>
      <c r="K33" s="12" t="s">
        <v>3</v>
      </c>
      <c r="L33" s="13"/>
      <c r="N33" s="11"/>
      <c r="O33" s="12" t="s">
        <v>3</v>
      </c>
      <c r="P33" s="13"/>
    </row>
    <row r="34" spans="1:16">
      <c r="A34">
        <v>17</v>
      </c>
      <c r="C34" s="106"/>
      <c r="D34" s="107"/>
      <c r="F34" s="15" t="s">
        <v>4</v>
      </c>
      <c r="G34" s="16"/>
      <c r="H34" s="17" t="s">
        <v>5</v>
      </c>
      <c r="J34" s="15" t="s">
        <v>4</v>
      </c>
      <c r="K34" s="16"/>
      <c r="L34" s="17" t="s">
        <v>5</v>
      </c>
      <c r="N34" s="15" t="s">
        <v>4</v>
      </c>
      <c r="O34" s="16"/>
      <c r="P34" s="17" t="s">
        <v>5</v>
      </c>
    </row>
    <row r="35" spans="1:16">
      <c r="A35">
        <v>1</v>
      </c>
      <c r="C35" s="106"/>
      <c r="D35" s="107"/>
      <c r="F35" s="11"/>
      <c r="G35" s="14" t="s">
        <v>6</v>
      </c>
      <c r="H35" s="13"/>
      <c r="J35" s="11"/>
      <c r="K35" s="14" t="s">
        <v>6</v>
      </c>
      <c r="L35" s="13"/>
      <c r="N35" s="11"/>
      <c r="O35" s="14" t="s">
        <v>6</v>
      </c>
      <c r="P35" s="13"/>
    </row>
    <row r="36" spans="1:16" ht="19.5" thickBot="1">
      <c r="A36">
        <v>2</v>
      </c>
      <c r="C36" s="106"/>
      <c r="D36" s="107"/>
      <c r="F36" s="5"/>
      <c r="G36" s="8"/>
      <c r="H36" s="6"/>
      <c r="J36" s="5"/>
      <c r="K36" s="8"/>
      <c r="L36" s="6"/>
      <c r="N36" s="5"/>
      <c r="O36" s="8"/>
      <c r="P36" s="6"/>
    </row>
    <row r="37" spans="1:16" ht="19.5" thickTop="1">
      <c r="A37">
        <v>3</v>
      </c>
      <c r="C37" s="106"/>
      <c r="D37" s="107"/>
    </row>
    <row r="38" spans="1:16" ht="19.5" thickBot="1">
      <c r="A38">
        <v>4</v>
      </c>
      <c r="C38" s="106"/>
      <c r="D38" s="107"/>
    </row>
    <row r="39" spans="1:16" ht="19.5" thickTop="1">
      <c r="A39">
        <v>5</v>
      </c>
      <c r="C39" s="106"/>
      <c r="D39" s="107"/>
      <c r="H39" s="1"/>
      <c r="I39" s="9"/>
      <c r="J39" s="2"/>
      <c r="L39" s="1"/>
      <c r="M39" s="9"/>
      <c r="N39" s="2"/>
    </row>
    <row r="40" spans="1:16">
      <c r="A40">
        <v>6</v>
      </c>
      <c r="C40" s="106"/>
      <c r="D40" s="107"/>
      <c r="H40" s="147">
        <f ca="1">$H$4</f>
        <v>8</v>
      </c>
      <c r="I40" s="148"/>
      <c r="J40" s="149"/>
      <c r="L40" s="147">
        <f ca="1">$I$4</f>
        <v>1</v>
      </c>
      <c r="M40" s="148"/>
      <c r="N40" s="149"/>
    </row>
    <row r="41" spans="1:16">
      <c r="A41">
        <v>7</v>
      </c>
      <c r="C41" s="106"/>
      <c r="D41" s="107"/>
      <c r="H41" s="147"/>
      <c r="I41" s="148"/>
      <c r="J41" s="149"/>
      <c r="L41" s="147"/>
      <c r="M41" s="148"/>
      <c r="N41" s="149"/>
    </row>
    <row r="42" spans="1:16" ht="17.649999999999999" customHeight="1">
      <c r="A42">
        <v>8</v>
      </c>
      <c r="C42" s="106"/>
      <c r="D42" s="107"/>
      <c r="H42" s="3"/>
      <c r="I42" s="10"/>
      <c r="J42" s="4"/>
      <c r="L42" s="3"/>
      <c r="M42" s="10"/>
      <c r="N42" s="4"/>
    </row>
    <row r="43" spans="1:16" ht="17.649999999999999" customHeight="1" thickBot="1">
      <c r="A43">
        <v>9</v>
      </c>
      <c r="C43" s="108"/>
      <c r="D43" s="109"/>
      <c r="H43" s="11"/>
      <c r="I43" s="12" t="s">
        <v>3</v>
      </c>
      <c r="J43" s="13"/>
      <c r="L43" s="11"/>
      <c r="M43" s="12" t="s">
        <v>3</v>
      </c>
      <c r="N43" s="13"/>
    </row>
    <row r="44" spans="1:16">
      <c r="A44">
        <v>10</v>
      </c>
      <c r="H44" s="15" t="s">
        <v>4</v>
      </c>
      <c r="I44" s="16"/>
      <c r="J44" s="17" t="s">
        <v>5</v>
      </c>
      <c r="L44" s="15" t="s">
        <v>4</v>
      </c>
      <c r="M44" s="16"/>
      <c r="N44" s="17" t="s">
        <v>5</v>
      </c>
    </row>
    <row r="45" spans="1:16" ht="18" customHeight="1">
      <c r="A45">
        <v>18</v>
      </c>
      <c r="H45" s="11"/>
      <c r="I45" s="14" t="s">
        <v>6</v>
      </c>
      <c r="J45" s="13"/>
      <c r="L45" s="11"/>
      <c r="M45" s="14" t="s">
        <v>6</v>
      </c>
      <c r="N45" s="13"/>
    </row>
    <row r="46" spans="1:16" ht="17.649999999999999" customHeight="1" thickBot="1">
      <c r="A46">
        <v>19</v>
      </c>
      <c r="H46" s="5"/>
      <c r="I46" s="8"/>
      <c r="J46" s="6"/>
      <c r="L46" s="5"/>
      <c r="M46" s="8"/>
      <c r="N46" s="6"/>
    </row>
    <row r="47" spans="1:16" ht="17.649999999999999" customHeight="1" thickTop="1">
      <c r="A47">
        <v>20</v>
      </c>
      <c r="L47" s="9"/>
      <c r="M47" s="18"/>
      <c r="N47" s="9"/>
    </row>
    <row r="48" spans="1:16" ht="17.25" customHeight="1">
      <c r="A48">
        <v>21</v>
      </c>
      <c r="M48" s="7"/>
    </row>
    <row r="49" spans="1:20">
      <c r="A49">
        <v>22</v>
      </c>
    </row>
    <row r="50" spans="1:20">
      <c r="A50">
        <v>23</v>
      </c>
    </row>
    <row r="51" spans="1:20">
      <c r="A51">
        <v>24</v>
      </c>
    </row>
    <row r="52" spans="1:20">
      <c r="A52">
        <v>25</v>
      </c>
    </row>
    <row r="61" spans="1:20">
      <c r="E61" s="24" t="s">
        <v>10</v>
      </c>
      <c r="F61">
        <v>7</v>
      </c>
      <c r="G61">
        <v>13</v>
      </c>
      <c r="H61">
        <v>1</v>
      </c>
      <c r="I61">
        <v>25</v>
      </c>
      <c r="J61">
        <v>8</v>
      </c>
      <c r="K61">
        <v>7</v>
      </c>
      <c r="O61">
        <v>1</v>
      </c>
      <c r="P61">
        <v>11</v>
      </c>
      <c r="Q61">
        <v>21</v>
      </c>
      <c r="R61">
        <v>22</v>
      </c>
      <c r="S61">
        <v>23</v>
      </c>
      <c r="T61">
        <v>15</v>
      </c>
    </row>
    <row r="62" spans="1:20">
      <c r="F62">
        <v>1</v>
      </c>
      <c r="G62">
        <v>11</v>
      </c>
      <c r="H62">
        <v>21</v>
      </c>
      <c r="I62">
        <v>22</v>
      </c>
      <c r="J62">
        <v>23</v>
      </c>
      <c r="K62">
        <v>15</v>
      </c>
      <c r="M62">
        <v>1</v>
      </c>
      <c r="N62">
        <v>1</v>
      </c>
      <c r="O62">
        <v>7</v>
      </c>
      <c r="P62">
        <v>13</v>
      </c>
      <c r="Q62">
        <v>1</v>
      </c>
      <c r="R62">
        <v>25</v>
      </c>
      <c r="S62">
        <v>8</v>
      </c>
      <c r="T62">
        <v>7</v>
      </c>
    </row>
    <row r="63" spans="1:20">
      <c r="M63">
        <v>7</v>
      </c>
      <c r="N63">
        <v>11</v>
      </c>
    </row>
    <row r="64" spans="1:20">
      <c r="M64">
        <v>7</v>
      </c>
      <c r="N64">
        <v>15</v>
      </c>
    </row>
    <row r="65" spans="13:14">
      <c r="M65">
        <v>8</v>
      </c>
      <c r="N65">
        <v>21</v>
      </c>
    </row>
    <row r="66" spans="13:14">
      <c r="M66">
        <v>13</v>
      </c>
      <c r="N66">
        <v>22</v>
      </c>
    </row>
    <row r="67" spans="13:14">
      <c r="M67">
        <v>25</v>
      </c>
      <c r="N67">
        <v>23</v>
      </c>
    </row>
  </sheetData>
  <sheetProtection algorithmName="SHA-512" hashValue="XMNpLnr7M9UyDosSzRf4KqANvJGOJpxjL0KhycwzcSUExfGYlOtxiOLc8q6pZvPxHSNkzm/C3slrmDSjNyUDJA==" saltValue="0qd4+IsHwTDpP5RGXONVEQ==" spinCount="100000" sheet="1" objects="1" scenarios="1"/>
  <sortState xmlns:xlrd2="http://schemas.microsoft.com/office/spreadsheetml/2017/richdata2" ref="N62:N67">
    <sortCondition ref="N62"/>
  </sortState>
  <mergeCells count="10">
    <mergeCell ref="J18:L26"/>
    <mergeCell ref="N20:P24"/>
    <mergeCell ref="C32:D43"/>
    <mergeCell ref="H40:J41"/>
    <mergeCell ref="L40:N41"/>
    <mergeCell ref="F30:H31"/>
    <mergeCell ref="J30:L31"/>
    <mergeCell ref="N30:P31"/>
    <mergeCell ref="D25:G25"/>
    <mergeCell ref="C20:G24"/>
  </mergeCells>
  <phoneticPr fontId="1"/>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表紙</vt:lpstr>
      <vt:lpstr>規約</vt:lpstr>
      <vt:lpstr>遊び方</vt:lpstr>
      <vt:lpstr>Game</vt:lpstr>
      <vt:lpstr>簡略スタート手順</vt:lpstr>
      <vt:lpstr>保証</vt:lpstr>
      <vt:lpstr>お問合せ</vt:lpstr>
      <vt:lpstr>シート</vt:lpstr>
      <vt:lpstr>プログラム(さわっちゃやーよ)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福元秀</dc:creator>
  <cp:lastModifiedBy>knktsk17</cp:lastModifiedBy>
  <cp:lastPrinted>2019-12-19T10:55:38Z</cp:lastPrinted>
  <dcterms:created xsi:type="dcterms:W3CDTF">2015-06-05T18:19:34Z</dcterms:created>
  <dcterms:modified xsi:type="dcterms:W3CDTF">2020-01-31T01:47:58Z</dcterms:modified>
</cp:coreProperties>
</file>